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lyara\Documents\прайс ТК\Апрель 2017\расчеты Апрель 2017\прайс\"/>
    </mc:Choice>
  </mc:AlternateContent>
  <bookViews>
    <workbookView xWindow="0" yWindow="0" windowWidth="28800" windowHeight="12435" activeTab="5"/>
  </bookViews>
  <sheets>
    <sheet name="Базовый Е-4 в р.р." sheetId="1" r:id="rId1"/>
    <sheet name="Спецтехника Е-4 в р.р." sheetId="2" r:id="rId2"/>
    <sheet name="ГБА Е-4 в р.р." sheetId="3" r:id="rId3"/>
    <sheet name="Автобусы Е-4" sheetId="4" r:id="rId4"/>
    <sheet name="Прицеп в р.р." sheetId="6" r:id="rId5"/>
    <sheet name="Прицеп (наливн) в р.р.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5" i="2" l="1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/>
  <c r="H90" i="2"/>
  <c r="I90" i="2" s="1"/>
  <c r="H89" i="2"/>
  <c r="I89" i="2" s="1"/>
  <c r="H88" i="2"/>
  <c r="I88" i="2" s="1"/>
  <c r="I87" i="2"/>
  <c r="H87" i="2"/>
  <c r="H86" i="2"/>
  <c r="I86" i="2" s="1"/>
  <c r="H85" i="2"/>
  <c r="I85" i="2" s="1"/>
  <c r="H84" i="2"/>
  <c r="I84" i="2" s="1"/>
  <c r="H83" i="2"/>
  <c r="I83" i="2" s="1"/>
  <c r="H82" i="2"/>
  <c r="I82" i="2" s="1"/>
  <c r="I81" i="2"/>
  <c r="H81" i="2"/>
  <c r="H73" i="2"/>
  <c r="I73" i="2" s="1"/>
  <c r="H72" i="2"/>
  <c r="I72" i="2" s="1"/>
  <c r="H71" i="2"/>
  <c r="I71" i="2" s="1"/>
  <c r="H70" i="2"/>
  <c r="I70" i="2" s="1"/>
  <c r="J38" i="4" l="1"/>
  <c r="K38" i="4" s="1"/>
  <c r="J37" i="4"/>
  <c r="K37" i="4" s="1"/>
  <c r="J36" i="4"/>
  <c r="K36" i="4" s="1"/>
  <c r="J34" i="4"/>
  <c r="K34" i="4" s="1"/>
  <c r="J33" i="4"/>
  <c r="K33" i="4" s="1"/>
  <c r="J32" i="4"/>
  <c r="K32" i="4" s="1"/>
  <c r="J31" i="4"/>
  <c r="K31" i="4" s="1"/>
  <c r="J29" i="4"/>
  <c r="K29" i="4" s="1"/>
  <c r="J28" i="4"/>
  <c r="K28" i="4" s="1"/>
  <c r="J27" i="4"/>
  <c r="K27" i="4" s="1"/>
  <c r="J26" i="4"/>
  <c r="K26" i="4" s="1"/>
  <c r="J25" i="4"/>
  <c r="K25" i="4" s="1"/>
  <c r="J24" i="4"/>
  <c r="K24" i="4" s="1"/>
  <c r="J23" i="4"/>
  <c r="K23" i="4" s="1"/>
  <c r="J22" i="4"/>
  <c r="K22" i="4" s="1"/>
  <c r="J21" i="4"/>
  <c r="K21" i="4" s="1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2" i="3"/>
  <c r="Q32" i="3" s="1"/>
  <c r="P31" i="3"/>
  <c r="Q31" i="3" s="1"/>
  <c r="P30" i="3"/>
  <c r="Q30" i="3" s="1"/>
  <c r="P28" i="3"/>
  <c r="Q28" i="3" s="1"/>
  <c r="P27" i="3"/>
  <c r="Q27" i="3" s="1"/>
  <c r="P25" i="3"/>
  <c r="Q25" i="3" s="1"/>
  <c r="P24" i="3"/>
  <c r="Q24" i="3" s="1"/>
  <c r="P23" i="3"/>
  <c r="Q23" i="3" s="1"/>
  <c r="R413" i="1"/>
  <c r="S413" i="1" s="1"/>
  <c r="R412" i="1"/>
  <c r="S412" i="1" s="1"/>
  <c r="R411" i="1"/>
  <c r="S411" i="1" s="1"/>
  <c r="R410" i="1"/>
  <c r="S410" i="1" s="1"/>
  <c r="R409" i="1"/>
  <c r="S409" i="1" s="1"/>
  <c r="R408" i="1"/>
  <c r="S408" i="1" s="1"/>
  <c r="R407" i="1"/>
  <c r="S407" i="1" s="1"/>
  <c r="R406" i="1"/>
  <c r="S406" i="1" s="1"/>
  <c r="R405" i="1"/>
  <c r="S405" i="1" s="1"/>
  <c r="R404" i="1"/>
  <c r="S404" i="1" s="1"/>
  <c r="R403" i="1"/>
  <c r="S403" i="1" s="1"/>
  <c r="R402" i="1"/>
  <c r="S402" i="1" s="1"/>
  <c r="R401" i="1"/>
  <c r="S401" i="1" s="1"/>
  <c r="R400" i="1"/>
  <c r="S400" i="1" s="1"/>
  <c r="R399" i="1"/>
  <c r="S399" i="1" s="1"/>
  <c r="R398" i="1"/>
  <c r="S398" i="1" s="1"/>
  <c r="R397" i="1"/>
  <c r="S397" i="1" s="1"/>
  <c r="R396" i="1"/>
  <c r="S396" i="1" s="1"/>
  <c r="R395" i="1"/>
  <c r="S395" i="1" s="1"/>
  <c r="R394" i="1"/>
  <c r="S394" i="1" s="1"/>
  <c r="R393" i="1"/>
  <c r="S393" i="1" s="1"/>
  <c r="R392" i="1"/>
  <c r="S392" i="1" s="1"/>
  <c r="R391" i="1"/>
  <c r="S391" i="1" s="1"/>
  <c r="R390" i="1"/>
  <c r="S390" i="1" s="1"/>
  <c r="R389" i="1"/>
  <c r="S389" i="1" s="1"/>
  <c r="R388" i="1"/>
  <c r="S388" i="1" s="1"/>
  <c r="R387" i="1"/>
  <c r="S387" i="1" s="1"/>
  <c r="R386" i="1"/>
  <c r="S386" i="1" s="1"/>
  <c r="R385" i="1"/>
  <c r="S385" i="1" s="1"/>
  <c r="R384" i="1"/>
  <c r="S384" i="1" s="1"/>
  <c r="R383" i="1"/>
  <c r="S383" i="1" s="1"/>
  <c r="R382" i="1"/>
  <c r="S382" i="1" s="1"/>
  <c r="R381" i="1"/>
  <c r="S381" i="1" s="1"/>
  <c r="R380" i="1"/>
  <c r="S380" i="1" s="1"/>
  <c r="R379" i="1"/>
  <c r="S379" i="1" s="1"/>
  <c r="R378" i="1"/>
  <c r="S378" i="1" s="1"/>
  <c r="R377" i="1"/>
  <c r="S377" i="1" s="1"/>
  <c r="R376" i="1"/>
  <c r="S376" i="1" s="1"/>
  <c r="R375" i="1"/>
  <c r="S375" i="1" s="1"/>
  <c r="R374" i="1"/>
  <c r="S374" i="1" s="1"/>
  <c r="R373" i="1"/>
  <c r="S373" i="1" s="1"/>
  <c r="R372" i="1"/>
  <c r="S372" i="1" s="1"/>
  <c r="R371" i="1"/>
  <c r="S371" i="1" s="1"/>
  <c r="R370" i="1"/>
  <c r="S370" i="1" s="1"/>
  <c r="R369" i="1"/>
  <c r="S369" i="1" s="1"/>
  <c r="R368" i="1"/>
  <c r="S368" i="1" s="1"/>
  <c r="R367" i="1"/>
  <c r="S367" i="1" s="1"/>
  <c r="R366" i="1"/>
  <c r="S366" i="1" s="1"/>
  <c r="R365" i="1"/>
  <c r="S365" i="1" s="1"/>
  <c r="R364" i="1"/>
  <c r="S364" i="1" s="1"/>
  <c r="R363" i="1"/>
  <c r="S363" i="1" s="1"/>
  <c r="R362" i="1"/>
  <c r="S362" i="1" s="1"/>
  <c r="R361" i="1"/>
  <c r="S361" i="1" s="1"/>
  <c r="R360" i="1"/>
  <c r="S360" i="1" s="1"/>
  <c r="R359" i="1"/>
  <c r="S359" i="1" s="1"/>
  <c r="R358" i="1"/>
  <c r="S358" i="1" s="1"/>
  <c r="R357" i="1"/>
  <c r="S357" i="1" s="1"/>
  <c r="R356" i="1"/>
  <c r="S356" i="1" s="1"/>
  <c r="R355" i="1"/>
  <c r="S355" i="1" s="1"/>
  <c r="R354" i="1"/>
  <c r="S354" i="1" s="1"/>
  <c r="R353" i="1"/>
  <c r="S353" i="1" s="1"/>
  <c r="R352" i="1"/>
  <c r="S352" i="1" s="1"/>
  <c r="R351" i="1"/>
  <c r="S351" i="1" s="1"/>
  <c r="R350" i="1"/>
  <c r="S350" i="1" s="1"/>
  <c r="R349" i="1"/>
  <c r="S349" i="1" s="1"/>
  <c r="R348" i="1"/>
  <c r="S348" i="1" s="1"/>
  <c r="R347" i="1"/>
  <c r="S347" i="1" s="1"/>
  <c r="R346" i="1"/>
  <c r="S346" i="1" s="1"/>
  <c r="R345" i="1"/>
  <c r="S345" i="1" s="1"/>
  <c r="R344" i="1"/>
  <c r="S344" i="1" s="1"/>
  <c r="R343" i="1"/>
  <c r="S343" i="1" s="1"/>
  <c r="R342" i="1"/>
  <c r="S342" i="1" s="1"/>
  <c r="R341" i="1"/>
  <c r="S341" i="1" s="1"/>
  <c r="R340" i="1"/>
  <c r="S340" i="1" s="1"/>
  <c r="R339" i="1"/>
  <c r="S339" i="1" s="1"/>
  <c r="R338" i="1"/>
  <c r="S338" i="1" s="1"/>
  <c r="R337" i="1"/>
  <c r="S337" i="1" s="1"/>
  <c r="R336" i="1"/>
  <c r="S336" i="1" s="1"/>
  <c r="R335" i="1"/>
  <c r="S335" i="1" s="1"/>
  <c r="R334" i="1"/>
  <c r="S334" i="1" s="1"/>
  <c r="R333" i="1"/>
  <c r="S333" i="1" s="1"/>
  <c r="R332" i="1"/>
  <c r="S332" i="1" s="1"/>
  <c r="R331" i="1"/>
  <c r="S331" i="1" s="1"/>
  <c r="R330" i="1"/>
  <c r="S330" i="1" s="1"/>
  <c r="R329" i="1"/>
  <c r="S329" i="1" s="1"/>
  <c r="R328" i="1"/>
  <c r="S328" i="1" s="1"/>
  <c r="R327" i="1"/>
  <c r="S327" i="1" s="1"/>
  <c r="R326" i="1"/>
  <c r="S326" i="1" s="1"/>
  <c r="R325" i="1"/>
  <c r="S325" i="1" s="1"/>
  <c r="R324" i="1"/>
  <c r="S324" i="1" s="1"/>
  <c r="R323" i="1"/>
  <c r="S323" i="1" s="1"/>
  <c r="R322" i="1"/>
  <c r="S322" i="1" s="1"/>
  <c r="R321" i="1"/>
  <c r="S321" i="1" s="1"/>
  <c r="R320" i="1"/>
  <c r="S320" i="1" s="1"/>
  <c r="R319" i="1"/>
  <c r="S319" i="1" s="1"/>
  <c r="R318" i="1"/>
  <c r="S318" i="1" s="1"/>
  <c r="R317" i="1"/>
  <c r="S317" i="1" s="1"/>
  <c r="R316" i="1"/>
  <c r="S316" i="1" s="1"/>
  <c r="R315" i="1"/>
  <c r="S315" i="1" s="1"/>
  <c r="R314" i="1"/>
  <c r="S314" i="1" s="1"/>
  <c r="R313" i="1"/>
  <c r="S313" i="1" s="1"/>
  <c r="R312" i="1"/>
  <c r="S312" i="1" s="1"/>
  <c r="R311" i="1"/>
  <c r="S311" i="1" s="1"/>
  <c r="R310" i="1"/>
  <c r="S310" i="1" s="1"/>
  <c r="R309" i="1"/>
  <c r="S309" i="1" s="1"/>
  <c r="R308" i="1"/>
  <c r="S308" i="1" s="1"/>
  <c r="R307" i="1"/>
  <c r="S307" i="1" s="1"/>
  <c r="R306" i="1"/>
  <c r="S306" i="1" s="1"/>
  <c r="R305" i="1"/>
  <c r="S305" i="1" s="1"/>
  <c r="R304" i="1"/>
  <c r="S304" i="1" s="1"/>
  <c r="R303" i="1"/>
  <c r="S303" i="1" s="1"/>
  <c r="R302" i="1"/>
  <c r="S302" i="1" s="1"/>
  <c r="R301" i="1"/>
  <c r="S301" i="1" s="1"/>
  <c r="R300" i="1"/>
  <c r="S300" i="1" s="1"/>
  <c r="R299" i="1"/>
  <c r="S299" i="1" s="1"/>
  <c r="R298" i="1"/>
  <c r="S298" i="1" s="1"/>
  <c r="R297" i="1"/>
  <c r="S297" i="1" s="1"/>
  <c r="R296" i="1"/>
  <c r="S296" i="1" s="1"/>
  <c r="R295" i="1"/>
  <c r="S295" i="1" s="1"/>
  <c r="R294" i="1"/>
  <c r="S294" i="1" s="1"/>
  <c r="R293" i="1"/>
  <c r="S293" i="1" s="1"/>
  <c r="R292" i="1"/>
  <c r="S292" i="1" s="1"/>
  <c r="R291" i="1"/>
  <c r="S291" i="1" s="1"/>
  <c r="R289" i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S263" i="1" s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R182" i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R85" i="1"/>
  <c r="S85" i="1" s="1"/>
  <c r="R84" i="1"/>
  <c r="S84" i="1" s="1"/>
  <c r="R83" i="1"/>
  <c r="S83" i="1" s="1"/>
  <c r="R82" i="1"/>
  <c r="S82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</calcChain>
</file>

<file path=xl/sharedStrings.xml><?xml version="1.0" encoding="utf-8"?>
<sst xmlns="http://schemas.openxmlformats.org/spreadsheetml/2006/main" count="6278" uniqueCount="2114">
  <si>
    <t xml:space="preserve"> ПРЕЙСКУРАНТ</t>
  </si>
  <si>
    <t>срок действия с 01.04.2017 г. по 30.04.2017 г.</t>
  </si>
  <si>
    <t>Модель и комплектация     а/м</t>
  </si>
  <si>
    <t xml:space="preserve">Цена реализации ТК КАМАЗ конечному потребителю в р.р. с НДС </t>
  </si>
  <si>
    <t>Колесная формула</t>
  </si>
  <si>
    <t>Тип ошиновки</t>
  </si>
  <si>
    <t>Г/п, т (наг./ССУ)</t>
  </si>
  <si>
    <t>Мощн. двиг. л.с.</t>
  </si>
  <si>
    <t>Модель КП</t>
  </si>
  <si>
    <t>П/о главной передачи</t>
  </si>
  <si>
    <t>V платф, куб.м / монт.дл.рамы, мм</t>
  </si>
  <si>
    <t>Спальное место</t>
  </si>
  <si>
    <t>Шины</t>
  </si>
  <si>
    <t>Бак, л</t>
  </si>
  <si>
    <t>ТСУ (высота ССУ при полной / снаряженной массе)</t>
  </si>
  <si>
    <t>Особенности   комплектации   автомобиля</t>
  </si>
  <si>
    <t>Технически допустимая максимальная масса транспортного средства, кг.</t>
  </si>
  <si>
    <t>Сумма утилизационного сбора, в тенге</t>
  </si>
  <si>
    <t>Номин. мощность (брутто)</t>
  </si>
  <si>
    <t>Макс.полез. мощность (нетто)**</t>
  </si>
  <si>
    <t>Сумма сбора</t>
  </si>
  <si>
    <t>Сумма НДС</t>
  </si>
  <si>
    <t>Сумма сбора с НДС</t>
  </si>
  <si>
    <t>БОРТОВЫЕ АВТОМОБИЛИ</t>
  </si>
  <si>
    <t>4308-6063-28(R4)</t>
  </si>
  <si>
    <t>4х2</t>
  </si>
  <si>
    <t>ZF6</t>
  </si>
  <si>
    <t>245/70R19,5</t>
  </si>
  <si>
    <t>шк-пет.</t>
  </si>
  <si>
    <t xml:space="preserve">МКБ, дв. Cummins ISB6.7e4 245 (Е-4), ТНВД BOSCH, система нейтрализ. ОГ(AdBlue), КПП ZF6S1000, тент, каркас, внутр. размеры платформы 6112х2470х730 мм, тахограф российского стандарта с блоком СКЗИ </t>
  </si>
  <si>
    <t>4308-6083-28(R4)</t>
  </si>
  <si>
    <t xml:space="preserve">МКБ, дв. Cummins ISB6.7e4 245 (Е-4), ТНВД BOSCH, система нейтрализ. ОГ(AdBlue), КПП ZF6S1000, задняя пневмоподвеска, тент, каркас, внутр. размеры платформы 6112х2470х730 мм, тахограф российского стандарта с блоком СКЗИ </t>
  </si>
  <si>
    <t>43118-6011-46</t>
  </si>
  <si>
    <t>6х6</t>
  </si>
  <si>
    <t>─</t>
  </si>
  <si>
    <t>425/85R21 390/95R20</t>
  </si>
  <si>
    <t xml:space="preserve">МКБ, МОБ, дв. КАМАЗ 740.662-300(Е-4), топл. ап. BOSCH, Common Rail, тент, каркас, внутр. размеры платформы 6112х2470х730 мм, тахограф российского стандарта с блоком СКЗИ </t>
  </si>
  <si>
    <t>43118-6012-46</t>
  </si>
  <si>
    <t>ZF9</t>
  </si>
  <si>
    <t>210+350</t>
  </si>
  <si>
    <t>кр-пет.</t>
  </si>
  <si>
    <t>43118-6013-46</t>
  </si>
  <si>
    <t xml:space="preserve">МКБ, МОБ, дв. КАМАЗ 740.662-300(Е-4), топл. ап. BOSCH, Common Rail, тент, каркас, лебедка, внутр. размеры платформы 6112х2470х730 мм, тахограф российского стандарта с блоком СКЗИ </t>
  </si>
  <si>
    <t>43118-6022-46</t>
  </si>
  <si>
    <t>43118-6023-46</t>
  </si>
  <si>
    <t xml:space="preserve">МКБ, МОБ, дв. КАМАЗ 740.662-300(Е-4), топл. ап. BOSCH, Common Rail, тент, каркас, лебедка,  внутр. размеры платформы 6112х2470х730 мм, тахограф российского стандарта с блоком СКЗИ </t>
  </si>
  <si>
    <t>43253-6010-28(R4)</t>
  </si>
  <si>
    <t>10.00R20 11.00R20 11.00R22,5</t>
  </si>
  <si>
    <t xml:space="preserve">МКБ, дв. Сummins  ISB6.7e4 245 (Е-4), система нейтрализ. ОГ(AdBlue), ТНВД BOSCH, КПП ZF6S1000, внутр. размеры платформы 5162х2470х730 мм, тахограф российского стандарта с блоком СКЗИ </t>
  </si>
  <si>
    <t>43253-6011-28(R4)</t>
  </si>
  <si>
    <t xml:space="preserve">МКБ, дв. Сummins  ISB6.7e4 245 (Е-4), система нейтрализ. ОГ(AdBlue), ТНВД BOSCH, внутр. размеры платформы 5162х2470х730 мм, тахограф российского стандарта с блоком СКЗИ </t>
  </si>
  <si>
    <t>5308-6015-23(А4)</t>
  </si>
  <si>
    <t>285/70R19,5</t>
  </si>
  <si>
    <t xml:space="preserve">МКБ,  Cummins ISB6.7e4 300 (Е-4), ТНВД BOSCH, система нейтрализ. ОГ(AdBlue), тент, каркас, задний мост Dana DN5308, задн. пнемоподв., внутр. размеры платформы 7258х2470х730 мм, тахограф российского стандарта с блоком СКЗИ </t>
  </si>
  <si>
    <t>5350-6015-42</t>
  </si>
  <si>
    <t>425/85R21</t>
  </si>
  <si>
    <t>2х210</t>
  </si>
  <si>
    <t xml:space="preserve">МКБ, МОБ, дв. КАМАЗ-740.622-280 (E-4), топл. ап.BOSCH, Common Rail, тент, каркас, лебедка, внутр. размеры платформы 4892х2470х730 мм, тахограф российского стандарта с блоком СКЗИ </t>
  </si>
  <si>
    <t>5350-6017-42</t>
  </si>
  <si>
    <t xml:space="preserve">МКБ, МОБ, дв. КАМАЗ-740.622-280 (E-4), топл. ап.BOSCH, Common Rail, тент, каркас, внутр. размеры платформы 4892х2470х730 мм, тахограф российского стандарта с блоком СКЗИ </t>
  </si>
  <si>
    <t>65117-776010-19(L4)</t>
  </si>
  <si>
    <t>6х4</t>
  </si>
  <si>
    <t>11.00R20 11.00R22,5</t>
  </si>
  <si>
    <t xml:space="preserve">МКБ, МОБ, Cummins ISB6.7 300 (Е-4), ТНВД BOSCH, Common Rail, тент, каркас, аэродинам.козырек, внутр. размеры платформы 7800х2470х730 мм, тахограф российского стандарта с блоком СКЗИ </t>
  </si>
  <si>
    <t>65117-776020-19(L4)</t>
  </si>
  <si>
    <t xml:space="preserve">МКБ, МОБ, Cummins ISB6.7 300 (Е-4), ТНВД BOSCH, Common Rail, тент, каркас, аэродинам.козырек, внутр. размеры платформы 7800х2470х730 мм, пер. и зад. подвески пневмат-ие, отопитель каб., тахограф российского стандарта с блоком СКЗИ </t>
  </si>
  <si>
    <t>65117-776052-19(L4)</t>
  </si>
  <si>
    <t>10.00R20 11.00R22,5</t>
  </si>
  <si>
    <t xml:space="preserve">МКБ, МОБ, Cummins ISB6.7 300 (Е-4), ТНВД BOSCH, Common Rail, тент, каркас, внутр. размеры платформы 6112х2470х730 мм, тахограф российского стандарта с блоком СКЗИ </t>
  </si>
  <si>
    <t>6560-6110-43</t>
  </si>
  <si>
    <t>8х8</t>
  </si>
  <si>
    <t>ZF16</t>
  </si>
  <si>
    <t>16.00R20</t>
  </si>
  <si>
    <t>2х350</t>
  </si>
  <si>
    <t xml:space="preserve">МКБ, МОБ, дв. КАМАЗ 740.632-400 (Е-4),  топл. ап. BOSCH, Common Rail, РК  c КОМ прив. леб. PTO M200, лебедка, отоп. каб., шины Michelin, внутр. размеры платформы 7258х2470х730 мм, тахограф российского стандарта с блоком СКЗИ </t>
  </si>
  <si>
    <t>6560-6112-43</t>
  </si>
  <si>
    <t xml:space="preserve">МКБ, МОБ, дв. КАМАЗ 740.632-400 (Е-4),  топл. ап. BOSCH, Common Rail, РК, отоп. каб., шины Michelin, внутр. размеры платформы 7258х2470х730 мм, тахограф российского стандарта с блоком СКЗИ </t>
  </si>
  <si>
    <t>4308-6037-28(R4)</t>
  </si>
  <si>
    <t xml:space="preserve">МКБ, дв. Cummins ISB6.7e4 245 (Е-4), ТНВД BOSCH, система нейтрализ. ОГ(AdBlue), КПП ZF6S1000, внутр. размеры платформы 5162х2470х730 мм, тахограф российского стандарта с блоком СКЗИ </t>
  </si>
  <si>
    <t>4308-6067-28(R4)</t>
  </si>
  <si>
    <t xml:space="preserve">МКБ, дв. Cummins ISB6.7e4 245 (Е-4), ТНВД BOSCH, система нейтрализ. ОГ(AdBlue), КПП ZF6S1000, внутр. размеры платформы 6112х2470х730 мм, тахограф российского стандарта с блоком СКЗИ </t>
  </si>
  <si>
    <t>43253-6010-25(С4)</t>
  </si>
  <si>
    <t xml:space="preserve">МКБ,  дв.Cummins 4ISBe4 185 (Е-4), ТНВД BOSCH, система нейтрализ. ОГ(AdBlue), КПП ZF6S700, внутр. размеры платформы 5162х2470х730 мм, тахограф российского стандарта с блоком СКЗИ </t>
  </si>
  <si>
    <t>43502-6023-45</t>
  </si>
  <si>
    <t>4х4</t>
  </si>
  <si>
    <t xml:space="preserve">МКБ, МОБ, дв. КАМАЗ-740.652-260 (E-4), топл. ап.BOSCH, Common Rail, тент, каркас, лебедка, внутр. размеры платформы 4892х2470х730 мм, тахограф российского стандарта с блоком СКЗИ </t>
  </si>
  <si>
    <t>43502-6023-14(S4)</t>
  </si>
  <si>
    <t xml:space="preserve">МКБ, МОБ, дв. Cummins ISB6.7 275 (Е-4), ТНВД BOSCH, тент, каркас, лебедка, внутр. размеры платформы 4892х2470х730 мм, тахограф российского стандарта с блоком СКЗИ </t>
  </si>
  <si>
    <t>43502-6024-45</t>
  </si>
  <si>
    <t xml:space="preserve">МКБ, МОБ, дв. КАМАЗ-740.652-260 (E-4), топл. ап.BOSCH, Common Rail, тент, каркас, внутр. размеры платформы 4892х2470х730 мм, тахограф российского стандарта с блоком СКЗИ </t>
  </si>
  <si>
    <t>5308-6013-23(А4)</t>
  </si>
  <si>
    <t xml:space="preserve">МКБ,  Cummins ISB6.7e4 300 (Е-4), ТНВД BOSCH, система нейтрализ. ОГ(AdBlue), тент, каркас, задний мост Dana DN5308, задн. пнемоподв., внутр. размеры платформы 7798х2470х730 мм, тахограф российского стандарта с блоком СКЗИ </t>
  </si>
  <si>
    <t>5308-6021-23(A4)</t>
  </si>
  <si>
    <t>МКБ,  Cummins ISB6.7e4 300, ТНВД BOSCH, система нейтрализ. ОГ(AdBlue), задний мост Dana DN5308, задн. пнемоподв., рестайлинг, внутр. размеры платформы 7258х2470х730 мм</t>
  </si>
  <si>
    <t>63501-6996-40</t>
  </si>
  <si>
    <t xml:space="preserve">МКБ, МОБ,  дв. КАМАЗ 740.602-360 (Е-4), топл. ап.BOSCH, Common Rail, для установки специального геофизического оборудования, внутр. размеры платформы 6112х2470х730 мм, тахограф российского стандарта с блоком СКЗИ </t>
  </si>
  <si>
    <t>6360-26001-73</t>
  </si>
  <si>
    <t>315/80R22,5</t>
  </si>
  <si>
    <t>МКБ, МОБ, дв. КАМАЗ-740.73-400 (E-4), топл. ап. BOSCH, Common Rail, система нейтрализ. ОГ (AdBlue), ДЗК, пневмоподв. каб., отоп.каб., к-т сдвижной крыши, к-т распашных дверей, тент, каркас, рестайлинг, внутр. размеры платформы 7800х2470х600 мм, тахограф российского стандарта с блоком СКЗИ [Continental DTCO 3283]</t>
  </si>
  <si>
    <t>65117-6010-23(А4)</t>
  </si>
  <si>
    <t xml:space="preserve">МКБ, МОБ, Cummins ISB6.7e4 300 (Е-4), ТНВД BOSCH, система нейтрализ. ОГ(AdBlue), тент, каркас, аэродинам.козырек, внутр. размеры платформы 7800х2470х730 мм, тахограф российского стандарта с блоком СКЗИ </t>
  </si>
  <si>
    <t>65117-6020-23(А4)</t>
  </si>
  <si>
    <t xml:space="preserve">МКБ, МОБ, Cummins ISB6.7e4 300 (Е-4), ТНВД BOSCH, Common Rail, тент, каркас, аэродинам.козырек, внутр. размеры платформы 7800х2470х730 мм, пер. и зад. подвески пневмат-ие, отопитель каб., тахограф российского стандарта с блоком СКЗИ </t>
  </si>
  <si>
    <t>65117-6052-23(А4)</t>
  </si>
  <si>
    <t xml:space="preserve">МКБ, МОБ, Cummins ISB6.7e4 300 (Е-4), ТНВД BOSCH, система нейтрализ. ОГ(AdBlue), тент, каркас, внутр. размеры платформы 6112х2470х730 мм, тахограф российского стандарта с блоком СКЗИ </t>
  </si>
  <si>
    <t>СЕДЕЛЬНЫЕ ТЯГАЧИ</t>
  </si>
  <si>
    <t>53504-6020-46</t>
  </si>
  <si>
    <t>1460/1540</t>
  </si>
  <si>
    <t xml:space="preserve">МКБ, МОБ, дв. КАМАЗ-740.662-300 (E-4), топл. ап.BOSCH, Common Rail, тахограф российского стандарта с блоком СКЗИ </t>
  </si>
  <si>
    <t>53504-6030-46</t>
  </si>
  <si>
    <t>53504-6910-46</t>
  </si>
  <si>
    <t xml:space="preserve">МКБ, МОБ, дв. КАМАЗ-740.662-300 (E-4), топл. ап.BOSCH, Common Rail, КОМ ZF (OMFB) с насосом, выхл.вверх защ.кожух ТБ, тахограф российского стандарта с блоком СКЗИ </t>
  </si>
  <si>
    <t>53504-6920-46</t>
  </si>
  <si>
    <t xml:space="preserve">МКБ, МОБ, дв. КАМАЗ-740.662-300 (E-4), топл. ап.BOSCH, Common Rail, КОМ с насосом, выхл.вверх защ.кожух ТБ, тахограф российского стандарта с блоком СКЗИ </t>
  </si>
  <si>
    <t>6460-26001-73</t>
  </si>
  <si>
    <t>300х2</t>
  </si>
  <si>
    <t>1300/1360</t>
  </si>
  <si>
    <t xml:space="preserve">МКБ, МОБ, дв. КАМАЗ-740.73-400 (E-4), топл. ап. BOSCH, система нейтрализ. ОГ (AdBlue), Common Rail, отоп.каб., пневмоподв. каб., аэродинам.козырек, тахограф российского стандарта с блоком СКЗИ </t>
  </si>
  <si>
    <t>6460-26010-73</t>
  </si>
  <si>
    <t>1345/1410</t>
  </si>
  <si>
    <t xml:space="preserve">МКБ, МОБ, дв. КАМАЗ-740.73-400 (E-4), топл. ап. BOSCH, система нейтрализ. ОГ (AdBlue), Common Rail, отоп.каб., пневмоподв. каб., КОМ ZF  (OMFB) c насосом, аэродинам.козырек, тахограф российского стандарта с блоком СКЗИ </t>
  </si>
  <si>
    <t>6460-26011-73</t>
  </si>
  <si>
    <t xml:space="preserve">МКБ, МОБ, дв. КАМАЗ-740.73-400 (E-4), топл. ап. BOSCH, система нейтрализ. ОГ (AdBlue), Common Rail, отоп.каб., пневмоподв. каб., КОМ ZF  (OMFB) c насосом, защ.кожух ТБ, выхл.вверх, тахограф российского стандарта с блоком СКЗИ </t>
  </si>
  <si>
    <t>6460-26021-73</t>
  </si>
  <si>
    <t>315/60R22,5</t>
  </si>
  <si>
    <t xml:space="preserve">МКБ, МОБ, дв. КАМАЗ-740.73-400 (E-4), топл. ап. BOSCH, система нейтрализ. ОГ (AdBlue), Common Rail, отоп.каб., пневмоподв. каб., аэродинам.козырек, вед. мосты DANA, зад. подвеска пневм., тахограф российского стандарта с блоком СКЗИ </t>
  </si>
  <si>
    <t>65116-6010-23(А4)</t>
  </si>
  <si>
    <t>11.00R22,5</t>
  </si>
  <si>
    <t>1255/1330</t>
  </si>
  <si>
    <t xml:space="preserve">МКБ, МОБ, дв. Cummins ISB6.7e4 300 (Е-4), ТНВД BOSCH, система нейтрализ. ОГ(AdBlue), аэродинам.козырек, тахограф российского стандарта с блоком СКЗИ </t>
  </si>
  <si>
    <t>65116-6912-23(А4)</t>
  </si>
  <si>
    <t xml:space="preserve">МКБ, МОБ, дв. Cummins ISB6.7e4 300 (Е-4), ТНВД BOSCH, система нейтрализ. ОГ(AdBlue), выхлоп вверх, защ. кожух ТБ, тахограф российского стандарта с блоком СКЗИ </t>
  </si>
  <si>
    <t>65221-6010-43</t>
  </si>
  <si>
    <t>1885/1965</t>
  </si>
  <si>
    <t xml:space="preserve">МКБ, МОБ, дв. КАМАЗ-740.632-400 (E-4), топл. ап. BOSCH, Common Rail,  КОМ с насосом, РК КАМАЗ-6522, ДЗК, круиз-контроль, диаметр шкворня 2", шины Michelin, пневмоподв.каб., тахограф российского стандарта с блоком СКЗИ  </t>
  </si>
  <si>
    <t>65221-6011-43</t>
  </si>
  <si>
    <t xml:space="preserve">МКБ, МОБ, дв. КАМАЗ-740.632-400 (E-4), топл. ап. BOSCH, Common Rail,  КОМ с насосом, РК КАМАЗ-6522, ДЗК, круиз-контроль, шины Michelin, пневмоподв.каб., диаметр шкворня 3,5", тахограф российского стандарта с блоком СКЗИ [Continental DTCO 3283] </t>
  </si>
  <si>
    <t>65221-6020-43</t>
  </si>
  <si>
    <t>1530/1610</t>
  </si>
  <si>
    <t>65221-6021-43</t>
  </si>
  <si>
    <t xml:space="preserve">МКБ, МОБ, дв. КАМАЗ-740.632-400 (E-4), топл. ап. BOSCH, Common Rail,  КОМ с насосом, РК КАМАЗ-6522, ДЗК, круиз-контроль, диаметр шкворня 3,5", шины Michelin, пневмоподв.каб., тахограф российского стандарта с блоком СКЗИ  </t>
  </si>
  <si>
    <t>65225-6014-43</t>
  </si>
  <si>
    <t>12.00R20</t>
  </si>
  <si>
    <t>1450/1490</t>
  </si>
  <si>
    <t xml:space="preserve">МКБ, МОБ, дв. КАМАЗ-740.632-400 (E-4), топл. ап. BOSCH, Common Rail, РК КАМАЗ-6522, КОМ с насосом, шины "Север", диаметр шкворня 3,5", аэродинам.козырек, пневмоподв. каб., тахограф российского стандарта с блоком СКЗИ </t>
  </si>
  <si>
    <t>65225-6015-43</t>
  </si>
  <si>
    <t xml:space="preserve">МКБ, МОБ, дв. КАМАЗ-740.632-400 (E-4), топл. ап. BOSCH, Common Rail, РК КАМАЗ-6522, КОМ с насосом, шины "Север", диаметр шкворня 2", аэродинам.козырек, пневмоподв. каб., тахограф российского стандарта с блоком СКЗИ </t>
  </si>
  <si>
    <t>65225-6114-43</t>
  </si>
  <si>
    <t>1550/1590</t>
  </si>
  <si>
    <t xml:space="preserve">МКБ, МОБ, дв. КАМАЗ-740.632-400 (E-4), топл. ап. BOSCH, Common Rail, РК КАМАЗ-6522,  КОМ  с насосом,  шины "Север", отоп. Планар, ДЗК, диаметр шкворня 3,5", пневмоподв. каб., тахограф российского стандарта с блоком СКЗИ </t>
  </si>
  <si>
    <t>53504-6013-46</t>
  </si>
  <si>
    <t>1450/1530</t>
  </si>
  <si>
    <t xml:space="preserve">МКБ, МОБ, дв. КАМАЗ-740.662-300 (E-4), топл. ап.BOSCH, Common Rail, выхлоп вверх, защ.кожух ТБ, тахограф российского стандарта с блоком СКЗИ </t>
  </si>
  <si>
    <t>53504-6023-46</t>
  </si>
  <si>
    <t>5460-26066-73</t>
  </si>
  <si>
    <t>350+350</t>
  </si>
  <si>
    <t xml:space="preserve">МКБ, дв. КАМАЗ-740.73-400 (E-4), топл. ап. BOSCH, Common Rail, система нейтрализ. ОГ (AdBlue), отоп.каб., задняя пнев. подв., гипоид.задний мост FAW, пневмоподв. каб., тахограф российского стандарта с блоком СКЗИ </t>
  </si>
  <si>
    <t>5460-26076-73</t>
  </si>
  <si>
    <t>6460-26002-73</t>
  </si>
  <si>
    <t>1265/1325</t>
  </si>
  <si>
    <t>6460-26003-73</t>
  </si>
  <si>
    <t>6460-26006-73</t>
  </si>
  <si>
    <t xml:space="preserve">МКБ, МОБ, дв. КАМАЗ-740.73-400 (E-4), топл. ап. BOSCH, система нейтрализ. ОГ (AdBlue), Common Rail, отоп.каб., пневмоподв. каб., защ.кожух ТБ, выхл.вверх, тахограф российского стандарта с блоком СКЗИ </t>
  </si>
  <si>
    <t>65116-6913-23(А4)</t>
  </si>
  <si>
    <t xml:space="preserve">МКБ, МОБ, дв. Cummins ISB6.7e4 300 (Е-4), ТНВД BOSCH, система нейтрализ. ОГ(AdBlue), КОМ ZF  (OMFB) c  насосом, выхлоп вверх, защ кожух ТБ, тахограф российского стандарта с блоком СКЗИ </t>
  </si>
  <si>
    <t>65225-6010-43</t>
  </si>
  <si>
    <t>1885/1925</t>
  </si>
  <si>
    <t>65225-6012-43</t>
  </si>
  <si>
    <t>65225-6141-43</t>
  </si>
  <si>
    <t xml:space="preserve">МКБ, МОБ, дв. КАМАЗ-740.632-400 (E-4), топл. ап. BOSCH, Common Rail, мосты Daimler, РК КАМАЗ-6522, КОМ с насосом, шины "Север", отоп. Планар, ДЗК, диаметр шкворня 2", пневмоподв. каб., тахограф российского стандарта с блоком СКЗИ </t>
  </si>
  <si>
    <t>САМОСВАЛЫ</t>
  </si>
  <si>
    <t>43255-6010-28(R4)</t>
  </si>
  <si>
    <t>–</t>
  </si>
  <si>
    <t xml:space="preserve">зад.разгрузка, овал.сеч., МКБ, дв.Cummins ISB6.7e4 245 (Е-4), система нейтрализ. ОГ(AdBlue), ТНВД BOSCH, КПП ZF6S1000, полог, тахограф российского стандарта с блоком СКЗИ </t>
  </si>
  <si>
    <t>43255-6011-28(R4)</t>
  </si>
  <si>
    <t xml:space="preserve">зад.разгрузка, овал.сеч., МКБ, дв. ISB6.7e4 245  (Е-4), система нейтрализ. ОГ(AdBlue), ТНВД BOSCH, КОМ 5511 с насосом НШ-32А-3-Л, полог, тахограф российского стандарта с блоком СКЗИ </t>
  </si>
  <si>
    <t>45141-011-46</t>
  </si>
  <si>
    <t xml:space="preserve">зад.разгрузка, обогрев платф., МКБ, МОБ, дв. КАМАЗ 740.662-300(Е-4), топл. ап. BOSCH, Common Rail, ДЗК, на ш.43118-3019-46, тахограф российского стандарта с блоком СКЗИ </t>
  </si>
  <si>
    <t>45143-6012-23(А4)</t>
  </si>
  <si>
    <t xml:space="preserve">бок.разгрузка, надст.борта, МКБ, МОБ, дв. Cummins ISB6.7e4 300 (Е-4), ТНВД BOSCH, система нейтрализ. ОГ(AdBlue), ДЗК, на ш.65115-3063-23(А4), тахограф российского стандарта с блоком СКЗИ </t>
  </si>
  <si>
    <t>45143-6012-19(L4)</t>
  </si>
  <si>
    <t xml:space="preserve">бок.разгрузка, надст.борта, МКБ, МОБ, дв. Cummins ISB6.7 300 (Е-4), ТНВД BOSCH, Common Rail, ДЗК, на ш.65115-3063-19(L4), тахограф российского стандарта с блоком СКЗИ </t>
  </si>
  <si>
    <t>45143-776012-42</t>
  </si>
  <si>
    <t xml:space="preserve">бок.разгрузка, надст.борта, МКБ, МОБ, дв. КАМАЗ 740.622-280 (Е-4), ТНВД BOSCH, Common Rail, ДЗК, на ш.65115-773063-42, тахограф российского стандарта с блоком СКЗИ </t>
  </si>
  <si>
    <t>45143-776013-42</t>
  </si>
  <si>
    <t>бок.разгрузка, задн. борт открывается, нижние борта с нижней и верхней навеской, тент с механизмом натяжителя, выдв. лестница с площадкой, МКБ, МОБ, дв. КАМАЗ 740.622-280 (Е-4), ТНВД BOSCH, Common Rail, ДЗК, рестайлинг, на ш.65115-773063-42, тахограф российского стандарта с блоком СКЗИ [Continental DTCO 3283]</t>
  </si>
  <si>
    <t>45144-6051-19(L4)</t>
  </si>
  <si>
    <t xml:space="preserve">бок.разгрузка, МКБ, МОБ, дв. Cummins ISB6.7 300 (Е-4), ТНВД BOSCH, Common Rail,  ДЗК, на ш.65115-3063-19(L4), тахограф российского стандарта с блоком СКЗИ </t>
  </si>
  <si>
    <t>45144-6091-19(L4)</t>
  </si>
  <si>
    <t xml:space="preserve">бок.разгрузка, МКБ, МОБ, дв. Cummins ISB6.7 300 (Е-4), ТНВД BOSCH, Common Rail, ДЗК, на ш.65115-3091-19(L4), тахограф российского стандарта с блоком СКЗИ </t>
  </si>
  <si>
    <t>53605-776010-19(L4)</t>
  </si>
  <si>
    <t xml:space="preserve">МКБ, дв. Cummins ISB6.7 300 (Е-4), ТНВД BOSCH, Common Rail, аэродинам.козырек, ДЗК, тахограф российского стандарта с блоком СКЗИ </t>
  </si>
  <si>
    <t>65111-6013-42</t>
  </si>
  <si>
    <t xml:space="preserve">зад.разгрузка, обогрев платф., МКБ, МОБ, дв. КАМАЗ 740.622-280 (Е-4), топл.ап. BOSCH, Common Rail, тахограф российского стандарта с блоком СКЗИ </t>
  </si>
  <si>
    <t>65115-6056-19(L4)</t>
  </si>
  <si>
    <t xml:space="preserve">зад.разгрузка, овал.сеч, МКБ, МОБ, Cummins ISB6.7 300 (Е-4), ТНВД BOSCH, Common Rail, обогрев платф., тахограф российского стандарта с блоком СКЗИ </t>
  </si>
  <si>
    <t>65115-776056-19(L4)</t>
  </si>
  <si>
    <t xml:space="preserve">зад.разгрузка, овал.сеч, МКБ, МОБ, дв. Cummins ISB6.7 300 (Е-4), ТНВД BOSCH, Common Rail, тахограф российского стандарта с блоком СКЗИ </t>
  </si>
  <si>
    <t>65115-776056-42</t>
  </si>
  <si>
    <t xml:space="preserve">зад.разгрузка, овал.сеч, МКБ, МОБ, дв. КАМАЗ 740.622-280 (Е-4), ТНВД BOSCH, Common Rail, обогрев платф., тахограф российского стандарта с блоком СКЗИ </t>
  </si>
  <si>
    <t>65115-6057-19(L4)</t>
  </si>
  <si>
    <t xml:space="preserve">бок.разгрузка, МКБ, МОБ, Cummins ISB6.7 300 (Е-4), ТНВД BOSCH, Common Rail, тахограф российского стандарта с блоком СКЗИ </t>
  </si>
  <si>
    <t>65115-776057-19(L4)</t>
  </si>
  <si>
    <t xml:space="preserve">бок.разгрузка, МКБ, МОБ, дв. Cummins ISB6.7 300 (Е-4), ТНВД BOSCH, Common Rail, тахограф российского стандарта с блоком СКЗИ </t>
  </si>
  <si>
    <t>65115-776057-42</t>
  </si>
  <si>
    <t xml:space="preserve">бок.разгрузка, МКБ, МОБ, дв. КАМАЗ 740.622-280 (Е-4), ТНВД BOSCH, Common Rail, тахограф российского стандарта с блоком СКЗИ </t>
  </si>
  <si>
    <t>65115-6058-19(L4)</t>
  </si>
  <si>
    <t xml:space="preserve">зад.разгрузка, ковш.типа, МКБ, МОБ, Cummins ISB6.7 300 (Е-4), ТНВД BOSCH, обогрев платф., тахограф российского стандарта с блоком СКЗИ </t>
  </si>
  <si>
    <t>65115-776058-19(L4)</t>
  </si>
  <si>
    <t xml:space="preserve">зад.разгрузка, ковш.типа, МКБ, МОБ, дв. Cummins ISB6.7 300 (Е-4), ТНВД BOSCH, Common Rail, тахограф российского стандарта с блоком СКЗИ </t>
  </si>
  <si>
    <t>65115-776058-42</t>
  </si>
  <si>
    <t xml:space="preserve">зад.разгрузка, ковш.типа, МКБ, МОБ, дв. КАМАЗ 740.622-280 (Е-4), ТНВД BOSCH, обогрев платф., тахограф российского стандарта с блоком СКЗИ </t>
  </si>
  <si>
    <t>65115-6059-19(L4)</t>
  </si>
  <si>
    <t xml:space="preserve">3-х ст.разгрузка, МКБ, МОБ, Cummins ISB6.7 300 (Е-4), ТНВД BOSCH, Common Rail, тахограф российского стандарта с блоком СКЗИ </t>
  </si>
  <si>
    <t>65115-776059-19(L4)</t>
  </si>
  <si>
    <t xml:space="preserve">3-х ст.разгрузка, МКБ, МОБ, дв. Cummins ISB6.7 300 (Е-4), ТНВД BOSCH, Common Rail, тахограф российского стандарта с блоком СКЗИ </t>
  </si>
  <si>
    <t>65115-776059-42</t>
  </si>
  <si>
    <t xml:space="preserve">3-х ст.разгрузка, МКБ, МОБ, дв. КАМАЗ 740.622-280 (Е-4), ТНВД BOSCH, Common Rail, тахограф российского стандарта с блоком СКЗИ </t>
  </si>
  <si>
    <t>6520-6010-43</t>
  </si>
  <si>
    <t xml:space="preserve">зад.разгрузка, овал.сеч, МКБ, МОБ, дв. КАМАЗ-740.632-400 (E-4), топл. ап. BOSCH, Common Rail, пневмоподв. каб., тахограф российского стандарта с блоком СКЗИ </t>
  </si>
  <si>
    <t>6520-6012-43</t>
  </si>
  <si>
    <t xml:space="preserve">зад.разгрузка, прямоуг.сеч, МКБ, МОБ, дв. КАМАЗ-740.632-400 (E-4), топл. ап. BOSCH, Common Rail, пневмоподв. каб., обогрев платф., тахограф российского стандарта с блоком СКЗИ </t>
  </si>
  <si>
    <t>6520-6013-43</t>
  </si>
  <si>
    <t>6520-6014-43</t>
  </si>
  <si>
    <t xml:space="preserve">зад.разгрузка, прямоуг.сеч.,  МКБ, МОБ, дв. КАМАЗ-740.632-400 (E-4), топл. ап. BOSCH, Common Rail, пневмоподв. каб., обогрев платф., тахограф российского стандарта с блоком СКЗИ </t>
  </si>
  <si>
    <t>6520-6015-43</t>
  </si>
  <si>
    <t xml:space="preserve">зад.разгрузка, прямоуг.сеч, МКБ, МОБ, дв. КАМАЗ-740.632-400 (E-4), топл. ап. BOSCH, Common Rail,  гидроцилиндр HYVA, пневмоподв. каб., обогрев платф., тахограф российского стандарта с блоком СКЗИ </t>
  </si>
  <si>
    <t>6520-6020-43</t>
  </si>
  <si>
    <t>6520-6025-43</t>
  </si>
  <si>
    <t xml:space="preserve">зад.разгрузка, прямоуг.сеч, МКБ, МОБ, дв. КАМАЗ-740.632-400 (E-4), топл. ап. BOSCH, Common Rail,  пневмоподв. каб., обогрев платф., тахограф российского стандарта с блоком СКЗИ </t>
  </si>
  <si>
    <t>6520-6030-73</t>
  </si>
  <si>
    <t xml:space="preserve">бок.разг., надстав.борта, МКБ, МОБ, дв. КАМАЗ-740.73-400 (E-4), топл. ап. BOSCH, Common Rail, система нейтрализ. ОГ (AdBlue), ДЗК, пневмоподв. каб., полог, лестница, базовое шасси 6520-3072-73, тахограф российского стандарта с блоком СКЗИ </t>
  </si>
  <si>
    <t>6520-6041-73</t>
  </si>
  <si>
    <t xml:space="preserve">зад.разгрузка, прямоуг.сеч, МКБ, МОБ, дв. КАМАЗ-740.73-400 (E-4), топл. ап. BOSCH, Common Rail, система нейтрализ. ОГ (AdBlue), пневмоподв. каб., тахограф российского стандарта с блоком СКЗИ </t>
  </si>
  <si>
    <t>6520-6041-43</t>
  </si>
  <si>
    <t xml:space="preserve">зад.разгрузка, прямоуг.сеч, МКБ, МОБ, дв. КАМАЗ-740.632-400, топл. ап. BOSCH, Common Rail, пневмоподв. каб., обогрев платф., тахограф российского стандарта с блоком СКЗИ </t>
  </si>
  <si>
    <t>6520-6042-73</t>
  </si>
  <si>
    <t xml:space="preserve">зад.разгрузка, прямоуг.сеч, МКБ, МОБ, дв. КАМАЗ-740.73-400 (E-4), топл. ап. BOSCH, Common Rail, система нейтрализ. ОГ (AdBlue), пневмоподв. каб., мех.система сматывания и разматывания полога с фиксацией жгутами, тахограф российского стандарта с блоком СКЗИ </t>
  </si>
  <si>
    <t>6520-6042-43</t>
  </si>
  <si>
    <t xml:space="preserve">зад.разгрузка, прямоуг.сеч, МКБ, МОБ, дв. КАМАЗ-740.632-400 (E-4), топл. ап. BOSCH, Common Rail, пневмоподв. каб., полог сматываемый на вал в передней части платф. за козырьком с помощью рукоятки, защитный кожух для защиты тента в свернутом состоянии,боковая лестница имеющая неподв. и откидную части для обслуж-я тента, штанга для манипуляций с тентом, обогрев платф., тахограф российского стандарта с блоком СКЗИ </t>
  </si>
  <si>
    <t>6520-6043-43</t>
  </si>
  <si>
    <t>65201-6010-43</t>
  </si>
  <si>
    <t>8х4</t>
  </si>
  <si>
    <t xml:space="preserve">зад.разгрузка, овал.сеч., обогрев платф., МКБ, МОБ, дв. КАМАЗ-740.632-400 (E-4), топл. ап. BOSCH, Common Rail, аэродинам.козырек, пневмоподв. каб., тахограф российского стандарта с блоком СКЗИ </t>
  </si>
  <si>
    <t>65201-6011-43</t>
  </si>
  <si>
    <t>65201-6012-43</t>
  </si>
  <si>
    <t xml:space="preserve">зад.разгрузка, прямоуг.сеч, обогрев платф., МКБ, МОБ, дв. КАМАЗ-740.632-400 (E-4), топл. ап. BOSCH, Common Rail, аэродинам.козырек, пневмоподв. каб., тахограф российского стандарта с блоком СКЗИ </t>
  </si>
  <si>
    <t>65201-6013-43</t>
  </si>
  <si>
    <t>6522-6011-43</t>
  </si>
  <si>
    <t xml:space="preserve">зад.разгрузка, обогрев платф, МКБ, МОБ, дв. КАМАЗ-740.632-400 (E-4), топл. ап.BOSCH, Common Rail, РК КАМАЗ-6522, пневмоподв. каб., тахограф российского стандарта с блоком СКЗИ </t>
  </si>
  <si>
    <t>65222-6010-43</t>
  </si>
  <si>
    <t xml:space="preserve">зад.разгрузка, обогрев платф, МКБ, МОБ, дв. КАМАЗ-740.632-400 (E-4), топл. ап.BOSCH, Common Rail, РК КАМАЗ-6522, шины  Michelin, пневмоподв. каб., тахограф российского стандарта с блоком СКЗИ </t>
  </si>
  <si>
    <t>65222-6012-43</t>
  </si>
  <si>
    <t xml:space="preserve">зад.разгрузка, обогрев платф, МКБ, МОБ, дв. КАМАЗ-740.632-400 (E-4), топл. ап.BOSCH, Common Rail, РК ZF Steyr, отоп. Планар, кондиционер, шины  Michelin, пневмоподв. каб., тахограф российского стандарта с блоком СКЗИ </t>
  </si>
  <si>
    <t>43255-6010-25(С4)</t>
  </si>
  <si>
    <t xml:space="preserve">зад.разгрузка, овал.сеч., МКБ, дв. Cummins 4 ISBe4 185 (Е-4), система нейтрализ. ОГ(AdBlue), ТНВД BOSCH, КПП ZF6S700, полог, тахограф российского стандарта с блоком СКЗИ </t>
  </si>
  <si>
    <t>45144-6051-23(А4)</t>
  </si>
  <si>
    <t xml:space="preserve">бок.разгрузка, МКБ, МОБ, дв. Cummins ISB6.7e4 300 (Е-4), , ТНВД BOSCH, система нейтрализ. ОГ(AdBlue),  ДЗК, на ш.65115-3063-23(А4), тахограф российского стандарта с блоком СКЗИ </t>
  </si>
  <si>
    <t>24700…25200</t>
  </si>
  <si>
    <t>45144-6091-23(А4)</t>
  </si>
  <si>
    <t xml:space="preserve">бок.разгрузка, МКБ, МОБ, дв. Cummins ISB6.7e4 300 (Е-4), ТНВД BOSCH, система нейтрализ. ОГ(AdBlue), ДЗК, на ш.65115-3091-23(А4), тахограф российского стандарта с блоком СКЗИ </t>
  </si>
  <si>
    <t>53605-6010-23(А4)</t>
  </si>
  <si>
    <t xml:space="preserve">МКБ, дв. Cummins ISB6.7e4 300(Е-4), ТНВД BOSCH, система нейтрализ. ОГ(AdBlue), аэродинам.козырек, ДЗК, тахограф российского стандарта с блоком СКЗИ </t>
  </si>
  <si>
    <t>53605-6010-19(L4)</t>
  </si>
  <si>
    <t>65111-6020-46</t>
  </si>
  <si>
    <t xml:space="preserve">зад.разгрузка,  дв. КАМАЗ 740.662-300(Е-4), топл. ап. BOSCH, Common Rail, обогрев платф, МКБ, МОБ, тахограф российского стандарта с блоком СКЗИ </t>
  </si>
  <si>
    <t>65115-6056-23(А4)</t>
  </si>
  <si>
    <t xml:space="preserve">зад.разгрузка, овал.сеч, МКБ, МОБ, Cummins ISB6.7e4 300 (Е-4), ТНВД BOSCH, система нейтрализ. ОГ (AdBlue), тахограф российского стандарта с блоком СКЗИ </t>
  </si>
  <si>
    <t>65115-6057-23(А4)</t>
  </si>
  <si>
    <t xml:space="preserve">бок.разгрузка, МКБ, МОБ, Cummins ISB6.7e4 300 (Е-4), ТНВД BOSCH, система нейтрализ. ОГ (AdBlue), тахограф российского стандарта с блоком СКЗИ </t>
  </si>
  <si>
    <t>65115-6058-23(A4)</t>
  </si>
  <si>
    <t xml:space="preserve">зад.разгрузка, ковш.типа, МКБ, МОБ, Cummins ISB6.7e4 300 (Е-4), ТНВД BOSCH, система нейтрализ. ОГ (AdBlue), тахограф российского стандарта с блоком СКЗИ </t>
  </si>
  <si>
    <t>65115-6059-23(А4)</t>
  </si>
  <si>
    <t xml:space="preserve">3-х ст.разгрузка, МКБ, МОБ, Cummins ISB6.7e4 300 (Е-4), ТНВД BOSCH, система нейтрализ. ОГ (AdBlue), тахограф российского стандарта с блоком СКЗИ </t>
  </si>
  <si>
    <t>6520-26010-73</t>
  </si>
  <si>
    <t xml:space="preserve">зад.разгрузка, овал.сеч, МКБ, МОБ, дв. КАМАЗ-740.73-400 (E-4), топл. ап. BOSCH, Common Rail, система нейтрализ. ОГ (AdBlue), пневмоподв. каб., тахограф российского стандарта с блоком СКЗИ </t>
  </si>
  <si>
    <t>6520-6010-29(К4)</t>
  </si>
  <si>
    <t xml:space="preserve">зад.разгрузка, овал.сеч, МКБ, МОБ, дв. Cummins ISLe 400 40 (Е-4), система нейтрализ. ОГ(AdBlue), ТНВД BOSCH, пневмоподв. каб., тахограф российского стандарта с блоком СКЗИ </t>
  </si>
  <si>
    <t>6520-26012-73</t>
  </si>
  <si>
    <t>6520-26013-73</t>
  </si>
  <si>
    <t>6520-6013-29(К4)</t>
  </si>
  <si>
    <t xml:space="preserve">зад.разгрузка, прямоуг.сеч, МКБ, МОБ, дв. Cummins ISLe 400 40 (Е-4), система нейтрализ. ОГ(AdBlue), ТНВД BOSCH, пневмоподв. каб., тахограф российского стандарта с блоком СКЗИ </t>
  </si>
  <si>
    <t>6520-26014-73</t>
  </si>
  <si>
    <t xml:space="preserve">зад.разгрузка, прямоуг.сеч.,  МКБ, МОБ, дв. КАМАЗ-740.73-400 (E-4), топл. ап. BOSCH, Common Rail, система нейтрализ. ОГ (AdBlue), пневмоподв. каб., тахограф российского стандарта с блоком СКЗИ </t>
  </si>
  <si>
    <t>6520-6014-29(К4)</t>
  </si>
  <si>
    <t>6520-26015-73</t>
  </si>
  <si>
    <t xml:space="preserve">зад.разгрузка, прямоуг.сеч, МКБ, МОБ, дв. КАМАЗ-740.73-400 (E-4), топл. ап. BOSCH, Common Rail, система нейтрализ. ОГ (AdBlue), гидроцилиндр HYVA, пневмоподв. каб., тахограф российского стандарта с блоком СКЗИ </t>
  </si>
  <si>
    <t>6520-26020-73</t>
  </si>
  <si>
    <t>6520-6021-73</t>
  </si>
  <si>
    <t xml:space="preserve">зад.разгрузка, прямоуг.сеч, МКБ, МОБ, дв. КАМАЗ-740.73-400 (E-4), топл. ап. BOSCH, Common Rail, система нейтрализ. ОГ (AdBlue), гидроцилиндр HYVA, пневмоподв. каб., мосты Daimler, ДЗК, отопитель каб. кондиционер, тахограф российского стандарта с блоком СКЗИ </t>
  </si>
  <si>
    <t>6520-6022-29(К4)</t>
  </si>
  <si>
    <t xml:space="preserve">зад.разгрузка, овал.сеч, МКБ, МОБ, дв. Cummins ISLe 400 40 (Е-4), система нейтрализ. ОГ(AdBlue), ТНВД BOSCH, пневмоподв. каб., тахограф российского стандарта с блоком СКЗИ  </t>
  </si>
  <si>
    <t>6520-6024-73</t>
  </si>
  <si>
    <t xml:space="preserve">бок.разг., МКБ, МОБ, дв. КАМАЗ-740.73-400 (E-4), топл. ап. BOSCH, Common Rail, система нейтрализ. ОГ (AdBlue), ДЗК, пневмоподв. каб., полог, лестница, базовое шасси 6520-3072-73, тахограф российского стандарта с блоком СКЗИ </t>
  </si>
  <si>
    <t>6520-6029-29(К4)</t>
  </si>
  <si>
    <t>зад.разгрузка, прямоуг.сеч, МКБ, МОБ, дв. Cummins ISLe 400 40 (Е-4), система нейтрализ. ОГ(AdBlue), мосты Daimler, ТНВД BOSCH, пневмоподв. каб., отопитель кабины, кондиционер, гидроцилиндр HYVA</t>
  </si>
  <si>
    <t>6520-16041-73</t>
  </si>
  <si>
    <t xml:space="preserve">зад.разгрузка, прямоуг.сеч, МКБ, МОБ, дв. КАМАЗ-740.73-400 (E-4), топл. ап. BOSCH, Common Rail, система нейтрализ. ОГ (AdBlue), гидрооборудование HYVA, пневмоподв. каб., тахограф российского стандарта с блоком СКЗИ </t>
  </si>
  <si>
    <t>6520-6043-73</t>
  </si>
  <si>
    <t xml:space="preserve">зад.разгрузка, прямоуг.сеч, МКБ, МОБ, дв. КАМАЗ-740.73-400 (E-4), топл. ап. BOSCH, Common Rail, система нейтрализ. ОГ (AdBlue), пневмоподв. каб., мех.система сматывания и разматывания полога с фиксацией тросом, тахограф российского стандарта с блоком СКЗИ </t>
  </si>
  <si>
    <t>6520-6044-73</t>
  </si>
  <si>
    <t xml:space="preserve">зад.разгрузка, прямоуг.сеч, МКБ, МОБ, дв. КАМАЗ-740.73-400 (E-4), топл. ап. BOSCH, Common Rail, система нейтрализ. ОГ (AdBlue), пневмоподв. каб., полуавтомат. механизм раскрытия и накрытия полога, тахограф российского стандарта с блоком СКЗИ </t>
  </si>
  <si>
    <t>65201-26010-73</t>
  </si>
  <si>
    <t xml:space="preserve">зад.разгрузка, овал.сеч., МКБ, МОБ, дв. КАМАЗ-740.73-400 (E-4), топл. ап. BOSCH, Common Rail, система нейтрализ. ОГ (AdBlue), аэродинам.козырек, пневмоподв. каб., тахограф российского стандарта с блоком СКЗИ </t>
  </si>
  <si>
    <t>65201-26011-73</t>
  </si>
  <si>
    <t>65201-26012-73</t>
  </si>
  <si>
    <t xml:space="preserve">зад.разгрузка, прямоуг.сеч, МКБ, МОБ, дв. КАМАЗ-740.73-400 (E-4), топл. ап. BOSCH, Common Rail, система нейтрализ. ОГ (AdBlue), аэродинам.козырек, пневмоподв. каб., тахограф российского стандарта с блоком СКЗИ </t>
  </si>
  <si>
    <t>65201-26013-73</t>
  </si>
  <si>
    <t>6522-6010-43</t>
  </si>
  <si>
    <t xml:space="preserve">зад.разгрузка, овал.сеч., МКБ, МОБ, дв. КАМАЗ-740.632-400 (E-4), топл. ап.BOSCH, Common Rail, РК КАМАЗ-6522, пневмоподв. каб., тахограф российского стандарта с блоком СКЗИ </t>
  </si>
  <si>
    <t>6522-6012-43</t>
  </si>
  <si>
    <t>6522-6013-43</t>
  </si>
  <si>
    <t xml:space="preserve">зад.разгрузка, обогрев платф, МКБ, МОБ, дв. КАМАЗ-740.632-400 (E-4), топл. ап.BOSCH, Common Rail, РК Steyr, отоп.каб., пневмоподв. каб., кондиционер, тахограф российского стандарта с блоком СКЗИ </t>
  </si>
  <si>
    <t>6522-6041-43</t>
  </si>
  <si>
    <t xml:space="preserve">зад.разгрузка, обогрев платф, МКБ, МОБ, дв. КАМАЗ-740.632-400 (E-4), топл. ап.BOSCH, Common Rail, РК КАМАЗ-6522, мосты Daimler, пневмоподв. каб., тахограф российского стандарта с блоком СКЗИ </t>
  </si>
  <si>
    <t>6522-6042-43</t>
  </si>
  <si>
    <t xml:space="preserve">зад.разгрузка, обогрев платф, МКБ, МОБ, дв. КАМАЗ-740.632-400 (E-4), топл. ап.BOSCH, Common Rail, мосты Daimler, РК КАМАЗ-6522, пневмоподв. каб., тахограф российского стандарта с блоком СКЗИ </t>
  </si>
  <si>
    <t>АВТОМОБИЛИ-ШАССИ</t>
  </si>
  <si>
    <t>4308-3011-25(С4)</t>
  </si>
  <si>
    <t xml:space="preserve">МКБ, дв. Cummins 4 ISBe4 185 (Е-4), ТНВД BOSCH, система нейтрализ. ОГ(AdBlue), КПП ZF6S700, ДЗК, тахограф российского стандарта с блоком СКЗИ </t>
  </si>
  <si>
    <t>4308-3013-28(R4)</t>
  </si>
  <si>
    <t>-</t>
  </si>
  <si>
    <t>шк.-пет.</t>
  </si>
  <si>
    <t xml:space="preserve">МКБ, дв. Сummins  ISB6.7e4 245 (Е-4), ТНВД BOSCH, система нейтрализ. ОГ(AdBlue), КПП ZF6S1000, ДЗК, тахограф российского стандарта с блоком СКЗИ </t>
  </si>
  <si>
    <t>4308-3063-28(R4)</t>
  </si>
  <si>
    <t>4308-3083-28(R4)</t>
  </si>
  <si>
    <t xml:space="preserve">МКБ, дв. Сummins  ISB6.7e4 245 (Е-4), ТНВД BOSCH, система нейтрализ. ОГ(AdBlue), КПП ZF6S1000, ДЗК, задняя пневмоподвеска, тахограф российского стандарта с блоком СКЗИ </t>
  </si>
  <si>
    <t>43118-3011-46</t>
  </si>
  <si>
    <t>МКБ, МОБ, дв. КАМАЗ 740.662-300(Е-4), топл. ап. BOSCH, Common Rail</t>
  </si>
  <si>
    <t>43118-3017-46</t>
  </si>
  <si>
    <t>МКБ, МОБ, дв. КАМАЗ 740.662-300(Е-4), топл. ап. BOSCH, Common Rail, ДЗК</t>
  </si>
  <si>
    <t>43118-3027-46</t>
  </si>
  <si>
    <t>43118-3048-46</t>
  </si>
  <si>
    <t>МКБ, МОБ, дв. КАМАЗ 740.662-300(Е-4), топл. ап. BOSCH, Common Rail, ДЗК, лебедка</t>
  </si>
  <si>
    <t>43118-3049-46</t>
  </si>
  <si>
    <t>43118-3058-46</t>
  </si>
  <si>
    <t>43118-3059-46</t>
  </si>
  <si>
    <t>43118-3061-46</t>
  </si>
  <si>
    <t>43118-3078-46</t>
  </si>
  <si>
    <t>43118-3084-46</t>
  </si>
  <si>
    <t>43118-3085-46</t>
  </si>
  <si>
    <t>МКБ, МОБ,  дв. КАМАЗ 740.662-300(Е-4), топл. ап. BOSCH, Common Rail, ДЗК</t>
  </si>
  <si>
    <t>43118-3086-46</t>
  </si>
  <si>
    <t>43118-3088-46</t>
  </si>
  <si>
    <t>43118-3090-46</t>
  </si>
  <si>
    <t>43118-3091-46</t>
  </si>
  <si>
    <t>43118-3098-46</t>
  </si>
  <si>
    <t>43118-3099-46</t>
  </si>
  <si>
    <t>43118-3918-46</t>
  </si>
  <si>
    <t xml:space="preserve">МКБ, МОБ, дв. КАМАЗ 740.662-300(Е-4), топл. ап. BOSCH, Common Rail, ДЗК,  выхл.вверх,  защ.кожух ТБ, тахограф российского стандарта с блоком СКЗИ </t>
  </si>
  <si>
    <t>43118-3961-46</t>
  </si>
  <si>
    <t>43118-3971-46</t>
  </si>
  <si>
    <t>43118-3999-46</t>
  </si>
  <si>
    <t>43253-3010-28(R4)</t>
  </si>
  <si>
    <t>МКБ, дв. Сummins ISB6.7e4 245 (Е-4),  система нейтрализ. ОГ(AdBlue), ТНВД BOSCH, КПП ZF6S1000, ДЗК</t>
  </si>
  <si>
    <t>43253-3011-28(R4)</t>
  </si>
  <si>
    <t>МКБ, дв. Сummins ISB6.7e4 245 (Е-4),  система нейтрализ. ОГ(AdBlue), ТНВД BOSCH, ДЗК</t>
  </si>
  <si>
    <t>43255-3011-28(R4)</t>
  </si>
  <si>
    <t xml:space="preserve">МКБ, дв. Сummins ISB6.7e4 245 (Е-4), система нейтрализ. ОГ(AdBlue), ТНВД BOSCH, КОМ 5511 с насосом НШ-32А-3-Л, ДЗК, тахограф российского стандарта с блоком СКЗИ </t>
  </si>
  <si>
    <t>43255-3012-28(R4)</t>
  </si>
  <si>
    <t xml:space="preserve">МКБ, дв. Сummins ISB6.7e4 245 (Е-4), система нейтрализ. ОГ(AdBlue), ТНВД BOSCH, тахограф российского стандарта с блоком СКЗИ </t>
  </si>
  <si>
    <t>43502-3026-45</t>
  </si>
  <si>
    <t xml:space="preserve">МКБ, МОБ, дв. КАМАЗ-740.652-260 (E-4), топл. ап.BOSCH, Common Rail, тахограф российского стандарта с блоком СКЗИ </t>
  </si>
  <si>
    <t>43502-3032-45</t>
  </si>
  <si>
    <t xml:space="preserve">МКБ, МОБ,  дв. КАМАЗ-740.652-260 (E-4), топл. ап.BOSCH, Common Rail, тахограф российского стандарта с блоком СКЗИ </t>
  </si>
  <si>
    <t>43502-3033-45</t>
  </si>
  <si>
    <t xml:space="preserve">МКБ, МОБ,  дв. КАМАЗ-740.652-260 (E-4), топл. ап.BOSCH, Common Rail, лебедка, ДЗК, тахограф российского стандарта с блоком СКЗИ </t>
  </si>
  <si>
    <t>43502-3036-45</t>
  </si>
  <si>
    <t>5350-3014-42</t>
  </si>
  <si>
    <t xml:space="preserve">МКБ, МОБ, дв. КАМАЗ-740.622-280 (E-4), топл. ап.BOSCH, Common Rail, тахограф российского стандарта с блоком СКЗИ </t>
  </si>
  <si>
    <t>5350-3018-42</t>
  </si>
  <si>
    <t>5350-3025-42</t>
  </si>
  <si>
    <t>МКБ, МОБ, дв. КАМАЗ-740.622-280 (E-4), топл. ап.BOSCH, Common Rail, ДЗК, лебедка</t>
  </si>
  <si>
    <t>5350-3027-42</t>
  </si>
  <si>
    <t>МКБ, МОБ, дв. КАМАЗ-740.622-280 (E-4), топл. ап.BOSCH, Common Rail, ДЗК</t>
  </si>
  <si>
    <t>5350-3029-42</t>
  </si>
  <si>
    <t xml:space="preserve">МКБ, МОБ, дв. КАМАЗ-740.622-280 (E-4), топл. ап.BOSCH, Common Rail, ДЗК, тахограф российского стандарта с блоком СКЗИ </t>
  </si>
  <si>
    <t>5350-3037-42</t>
  </si>
  <si>
    <t>5350-3039-42</t>
  </si>
  <si>
    <t>5350-3044-42</t>
  </si>
  <si>
    <t xml:space="preserve">МКБ, МОБ, дв. КАМАЗ-740.622-280 (E-4), топл. ап.BOSCH, Common Rail, пневм. подвеска зад. вед. мостов, тахограф российского стандарта с блоком СКЗИ </t>
  </si>
  <si>
    <t>53605-3010-23(А4)</t>
  </si>
  <si>
    <t xml:space="preserve">МКБ, дв. Cummins ISB6.7e4 300 (Е-4), ТНВД BOSCH, система нейтрализ. ОГ(AdBlue), КОМ ZF с насосом, аэродинам.козырек, ДЗК, тахограф российского стандарта с блоком СКЗИ </t>
  </si>
  <si>
    <t>53605-3010-19(L4)</t>
  </si>
  <si>
    <t xml:space="preserve">МКБ, дв. Cummins ISB6.7 300 (Е-4), ТНВД BOSCH, Common Rail, КОМ ZF с насосом, аэродинам.козырек, ДЗК, тахограф российского стандарта с блоком СКЗИ </t>
  </si>
  <si>
    <t>53605-773010-19(L4)</t>
  </si>
  <si>
    <t xml:space="preserve">МКБ, дв. Cummins ISB6.7 300 (Е-4), ТНВД BOSCH, Common Rail, КОМ с насосом, аэродинам.козырек, ДЗК, тахограф российского стандарта с блоком СКЗИ </t>
  </si>
  <si>
    <t>53605-3910-23(А4)</t>
  </si>
  <si>
    <t>МКБ, дв. Cummins ISB6.7e4 300 (Е-4), ТНВД BOSCH, система нейтрализ. ОГ(AdBlue), КОМ FH 9767, аэродинам.козырек, ДЗК, выхл. вверх</t>
  </si>
  <si>
    <t>53605-3910-19(L4)</t>
  </si>
  <si>
    <t>МКБ, дв. Cummins ISB6.7 300 (Е-4), ТНВД BOSCH, Common Rail, КОМ FH 9767, аэродинам.козырек, ДЗК, выхл. Вверх</t>
  </si>
  <si>
    <t>53605-773910-19(L4)</t>
  </si>
  <si>
    <t>53605-773911-19(L4)</t>
  </si>
  <si>
    <t>МКБ, дв. Cummins ISB6.7 300 (Е-4), ТНВД BOSCH, Common Rail, КОМ FH 9767, аэродинам.козырек, ДЗК</t>
  </si>
  <si>
    <t>53605-3950-23(A4)</t>
  </si>
  <si>
    <t>МКБ, дв. Cummins ISB6.7e4 300 (Е-4), ТНВД BOSCH, система нейтрализ. ОГ(AdBlue), КОМ ZF с насосом</t>
  </si>
  <si>
    <t>53605-3950-19(L4)</t>
  </si>
  <si>
    <t>МКБ, дв. Cummins ISB6.7 300 (Е-4), ТНВД BOSCH, Common Rail,  КОМ ZF с насосом</t>
  </si>
  <si>
    <t>53605-773950-19(L4)</t>
  </si>
  <si>
    <t>МКБ, дв. Cummins ISB6.7 300 (Е-4), ТНВД BOSCH, Common Rail,  КОМ с насосом</t>
  </si>
  <si>
    <t>53605-3951-23(А4)</t>
  </si>
  <si>
    <t>МКБ, дв. Cummins ISB6.7e4 300 (Е-4), ТНВД BOSCH, система нейтрализ. ОГ(AdBlue), КОМ ZF с фланцем</t>
  </si>
  <si>
    <t>53605-3951-19(L4)</t>
  </si>
  <si>
    <t>МКБ, дв. Cummins ISB6.7 300 (Е-4), ТНВД BOSCH, Common Rail, КОМ ZF с фланцем</t>
  </si>
  <si>
    <t>53605-3952-23(А4)</t>
  </si>
  <si>
    <t>МКБ, дв. Cummins ISB6.7e4 300 (Е-4), ТНВД BOSCH, система нейтрализ. ОГ(AdBlue), КОМ ZF с насосом, выхлоп вверх</t>
  </si>
  <si>
    <t>53605-3952-19(L4)</t>
  </si>
  <si>
    <t>МКБ, дв. Cummins ISB6.7 300 (Е-4), ТНВД BOSCH, Common Rail, КОМ ZF с насосом, выхлоп вверх</t>
  </si>
  <si>
    <t>53605-773952-19(L4)</t>
  </si>
  <si>
    <t>МКБ, дв. Cummins ISB6.7 300 (Е-4), ТНВД BOSCH, Common Rail, КОМ с насосом, выхлоп вверх</t>
  </si>
  <si>
    <t>53605-3953-19(L4)</t>
  </si>
  <si>
    <t>МКБ, дв. Cummins ISB6.7 300 (Е-4), ТНВД BOSCH, Common Rail, КОМ ZF с фланцем, выхлоп вверх</t>
  </si>
  <si>
    <t>53605-773954-19(L4)</t>
  </si>
  <si>
    <t>МКБ, дв. Cummins ISB6.7 300 (Е-4), ТНВД BOSCH, Common Rail, КОМ FH 9767,  аэродинам.козырек, выхлоп вверх</t>
  </si>
  <si>
    <t>53605-773955-19(L4)</t>
  </si>
  <si>
    <t>МКБ, дв. Cummins ISB6.7 300 (Е-4), ТНВД BOSCH, Common Rail, КОМ FH 9767, аэродинам.козырек</t>
  </si>
  <si>
    <t>63501-3025-40</t>
  </si>
  <si>
    <t>МКБ, МОБ, дв. 740.602-360 (Е-4), топл. ап.BOSCH, Common Rail, ДЗК, РК 65111</t>
  </si>
  <si>
    <t>63501-3960-41</t>
  </si>
  <si>
    <t>дв. КАМАЗ-740.612-320 (E-4), топл. ап.BOSCH,  КОМ ZF с фланцем, выхлоп вверх, Common Rail, РК КАМАЗ-6522</t>
  </si>
  <si>
    <t>65111-3090-42</t>
  </si>
  <si>
    <t>МКБ, дв. КАМАЗ 740.622-280 (Е-4), топл.ап. BOSCH, Common Rail, МОБ</t>
  </si>
  <si>
    <t>65111-3090-46</t>
  </si>
  <si>
    <t>МКБ, дв. КАМАЗ 740.662-300 (Е-4), топл.ап. BOSCH, Common Rail, МОБ</t>
  </si>
  <si>
    <t>65111-3960-42</t>
  </si>
  <si>
    <t>65111-3963-46</t>
  </si>
  <si>
    <t xml:space="preserve">МКБ, дв. КАМАЗ 740.662-300 (Е-4), топл.ап. BOSCH, Common Rail, МОБ, КОМ ZF c насосом, защ. кожух ТБ., выхлоп вверх, тахограф российского стандарта с блоком СКЗИ </t>
  </si>
  <si>
    <t>65111-3990-46</t>
  </si>
  <si>
    <t>МКБ, дв. КАМАЗ 740.662-300 (Е-4), топл.ап. BOSCH, Common Rail, МОБ, КОМ лебедки</t>
  </si>
  <si>
    <t>65115-3034-19(L4)</t>
  </si>
  <si>
    <t xml:space="preserve">МКБ, МОБ, дв. Cummins  ISB6.7 300 (Е-4), ТНВД BOSCH, Common Rail, КОМ ZF с насосом, ДЗК, тахограф российского стандарта с блоком СКЗИ </t>
  </si>
  <si>
    <t>65115-3052-23(А4)</t>
  </si>
  <si>
    <t xml:space="preserve">МКБ, МОБ, дв. Cummins  ISB6.7e4 300 (Е-4), ТНВД BOSCH, система нейтрализ. ОГ(AdBlue), ДЗК, тахограф российского стандарта с блоком СКЗИ </t>
  </si>
  <si>
    <t>65115-3052-19(L4)</t>
  </si>
  <si>
    <t xml:space="preserve">МКБ, МОБ, дв. Cummins  ISB6.7 300 (Е-4), ТНВД BOSCH, Common Rail, ДЗК, тахограф российского стандарта с блоком СКЗИ </t>
  </si>
  <si>
    <t>65115-773052-19(L4)</t>
  </si>
  <si>
    <t xml:space="preserve">МКБ, МОБ, дв. Cummins  ISB6.7 300 (Е-4), топл. ап. BOSCH, Common Rail, ДЗК, тахограф российского стандарта с блоком СКЗИ </t>
  </si>
  <si>
    <t>65115-773052-42</t>
  </si>
  <si>
    <t xml:space="preserve">МКБ, МОБ, дв. КАМАЗ 740.622-280 (Е-4), топл. ап. BOSCH, Common Rail, ДЗК, тахограф российского стандарта с блоком СКЗИ </t>
  </si>
  <si>
    <t>65115-3060-19(L4)</t>
  </si>
  <si>
    <t xml:space="preserve">МКБ, МОБ, дв. Cummins  ISB6.7 300 (Е-4), ТНВД BOSCH, Common Rail,  КОМ ZF с насосом, ДЗК, тахограф российского стандарта с блоком СКЗИ </t>
  </si>
  <si>
    <t>65115-773060-19(L4)</t>
  </si>
  <si>
    <t xml:space="preserve">МКБ, МОБ, дв. Cummins  ISB6.7 300 (Е-4), топл. ап. BOSCH, Common Rail,  тахограф российского стандарта с блоком СКЗИ </t>
  </si>
  <si>
    <t>65115-773060-42</t>
  </si>
  <si>
    <t xml:space="preserve">МКБ, МОБ, дв. КАМАЗ 740.622-280 (Е-4), топл. ап. BOSCH, Common Rail,  ДЗК, тахограф российского стандарта с блоком СКЗИ </t>
  </si>
  <si>
    <t>65115-3063-19(L4)</t>
  </si>
  <si>
    <t xml:space="preserve">МКБ, МОБ, дв. Cummins ISB6.7 300 (Е-4), ТНВД BOSCH, Common Rail, КОМ ZF с насосом, ДЗК, тахограф российского стандарта с блоком СКЗИ </t>
  </si>
  <si>
    <t>65115-773063-19(L4)</t>
  </si>
  <si>
    <t xml:space="preserve">МКБ, МОБ, дв. Cummins ISB6.7 300 (Е-4), топл. ап. BOSCH, Common Rail, ДЗК, тахограф российского стандарта с блоком СКЗИ </t>
  </si>
  <si>
    <t>65115-773063-42</t>
  </si>
  <si>
    <t xml:space="preserve">МКБ, МОБ, дв. КАМАЗ 740.622-280 (Е-4) (Е-4), топл. ап. BOSCH, Common Rail,  ДЗК, тахограф российского стандарта с блоком СКЗИ </t>
  </si>
  <si>
    <t>65115-3064-19(L4)</t>
  </si>
  <si>
    <t>65115-773064-19(L4)</t>
  </si>
  <si>
    <t>65115-773064-42</t>
  </si>
  <si>
    <t>65115-3081-23(А4)</t>
  </si>
  <si>
    <t>65115-3081-19(L4)</t>
  </si>
  <si>
    <t>65115-773081-19(L4)</t>
  </si>
  <si>
    <t>65115-773081-42</t>
  </si>
  <si>
    <t>65115-3082-23(А4)</t>
  </si>
  <si>
    <t xml:space="preserve">МКБ, МОБ, дв. Cummins  ISB6.7e4 300 (Е-4), ТНВД BOSCH, система нейтрализации ОГ(AdBlue), ДЗК,  тахограф российского стандарта с блоком СКЗИ </t>
  </si>
  <si>
    <t>65115-3082-19(L4)</t>
  </si>
  <si>
    <t xml:space="preserve">МКБ, МОБ, дв. Cummins  ISB6.7 300 (Е-4), ТНВД BOSCH, Common Rail, ДЗК,  тахограф российского стандарта с блоком СКЗИ </t>
  </si>
  <si>
    <t>65115-773082-19(L4)</t>
  </si>
  <si>
    <t xml:space="preserve">МКБ, МОБ, дв. Cummins  ISB6.7 300 (Е-4), топл. ап. BOSCH, Common Rail, ДЗК,  тахограф российского стандарта с блоком СКЗИ </t>
  </si>
  <si>
    <t>65115-773082-42</t>
  </si>
  <si>
    <t xml:space="preserve">МКБ, МОБ, дв. КАМАЗ 740.622-280 (Е-4), топл. ап. BOSCH, Common Rail, ДЗК,  тахограф российского стандарта с блоком СКЗИ </t>
  </si>
  <si>
    <t>65115-3091-19(L4)</t>
  </si>
  <si>
    <t xml:space="preserve">МКБ, МОБ, дв. Cummins ISB6.7 300 (Е-4), ТНВД BOSCH, Common Rail, ДЗК,  КОМ ZF, тахограф российского стандарта с блоком СКЗИ </t>
  </si>
  <si>
    <t>65115-3094-23(А4)</t>
  </si>
  <si>
    <t xml:space="preserve">МКБ, МОБ, дв. Cummins  ISB6.7e4 300 (Е-4), ТНВД BOSCH, система нейтрализации ОГ(AdBlue), ДЗК, тахограф российского стандарта с блоком СКЗИ </t>
  </si>
  <si>
    <t>65115-3094-19(L4)</t>
  </si>
  <si>
    <t>65115-773094-19(L4)</t>
  </si>
  <si>
    <t>65115-773094-42</t>
  </si>
  <si>
    <t>65115-3928-19(L4)</t>
  </si>
  <si>
    <t>МКБ, МОБ, дв. Cummins  ISB6.7 300 (Е-4), ТНВД BOSCH, Common Rail, КОМ FH 9767, ДЗК</t>
  </si>
  <si>
    <t>65115-3932-23(А4)</t>
  </si>
  <si>
    <t>МКБ, МОБ, дв. Cummins  ISB6.7e4 300 (Е-4), ТНВД BOSCH, система нейтрализ. ОГ(AdBlue), ДЗК</t>
  </si>
  <si>
    <t>65115-3932-19(L4)</t>
  </si>
  <si>
    <t>МКБ, МОБ, дв. Cummins  ISB6.7 300 (Е-4), ТНВД BOSCH, Common Rail, ДЗК</t>
  </si>
  <si>
    <t>65115-773932-19(L4)</t>
  </si>
  <si>
    <t>МКБ, МОБ, дв. Cummins  ISB6.7 300 (Е-4), топл. ап. BOSCH, Common Rail, ДЗК</t>
  </si>
  <si>
    <t>65115-773932-42</t>
  </si>
  <si>
    <t>МКБ, МОБ, дв. КАМАЗ 740.622-280 (Е-4), топл. ап. BOSCH, Common Rail, ДЗК</t>
  </si>
  <si>
    <t>65115-3950-19(L4)</t>
  </si>
  <si>
    <t>МКБ, МОБ, дв. Cummins  ISB6.7 300 (Е-4), ТНВД BOSCH, Common Rail, без КОМ МП28, ДЗК</t>
  </si>
  <si>
    <t>65115-3953-19(L4)</t>
  </si>
  <si>
    <t>МКБ, МОБ, дв. Cummins  ISB6.7 300 (Е-4), ТНВД BOSCH, Common Rail, КОМ ZF N109/10 и NL/1C с насосами, ДЗК</t>
  </si>
  <si>
    <t>65115-3958-19(L4)</t>
  </si>
  <si>
    <t>65115-3962-19(L4)</t>
  </si>
  <si>
    <t>65115-773962-19(L4)</t>
  </si>
  <si>
    <t>65115-773962-42</t>
  </si>
  <si>
    <t>МКБ, МОБ, дв. КАМАЗ 740.622-280 (Е-4) (E-4), ТНВД BOSCH, ДЗК</t>
  </si>
  <si>
    <t>65115-3964-19(L4)</t>
  </si>
  <si>
    <t xml:space="preserve">МКБ, МОБ, дв. Cummins  ISB6.7 300 (Е-4), Common Rail, ТНВД BOSCH, КОМ с насосом, выхл.вверх, защ.кожух ТБ, ДЗК, тахограф российского стандарта с блоком СКЗИ </t>
  </si>
  <si>
    <t>65115-773964-19(L4)</t>
  </si>
  <si>
    <t xml:space="preserve">МКБ, МОБ, дв. Cummins  ISB6.7 300 (Е-4), Common Rail, топл. ап. BOSCH, выхл.вверх, защ.кожух ТБ, ДЗК, тахограф российского стандарта с блоком СКЗИ </t>
  </si>
  <si>
    <t>65115-3966-19(L4)</t>
  </si>
  <si>
    <t xml:space="preserve">МКБ, МОБ, дв. Cummins  ISB6.7 300 (Е-4), ТНВД BOSCH, Common Rail, КОМ с насосом, выхл.вверх, защ.кожух ТБ, ДЗК, тахограф российского стандарта с блоком СКЗИ </t>
  </si>
  <si>
    <t>65115-773966-19(L4)</t>
  </si>
  <si>
    <t xml:space="preserve">МКБ, МОБ, дв. Cummins  ISB6.7 300 (Е-4), топл. ап. BOSCH, выхл.вверх, защ.кожух ТБ, ДЗК, тахограф российского стандарта с блоком СКЗИ </t>
  </si>
  <si>
    <t>65115-3967-23(А4)</t>
  </si>
  <si>
    <t>МКБ, МОБ, дв. Cummins  ISB6.7e4 300 (Е-4), ТНВД BOSCH, система нейтрализации ОГ(AdBlue), ДЗК, КОМ ZF</t>
  </si>
  <si>
    <t>65115-3967-19(L4)</t>
  </si>
  <si>
    <t>МКБ, МОБ, дв. Cummins  ISB6.7 300 (Е-4), ТНВД BOSCH, Common Rail, ДЗК, КОМ ZF</t>
  </si>
  <si>
    <t>65115-773967-19(L4)</t>
  </si>
  <si>
    <t>МКБ, МОБ, дв. Cummins  ISB6.7 300 (Е-4), топл. ап. BOSCH, ДЗК</t>
  </si>
  <si>
    <t>65115-3968-23(А4)</t>
  </si>
  <si>
    <t>МКБ, МОБ, дв. Cummins  ISB6.7e4 300 (Е-4), ТНВД BOSCH, система нейтрализ. ОГ(AdBlue), КОМ ZF, ДЗК</t>
  </si>
  <si>
    <t>65115-3968-19(L4)</t>
  </si>
  <si>
    <t>МКБ, МОБ, дв. Cummins  ISB6.7 300 (Е-4), ТНВД BOSCH, Common Rail, КОМ ZF, ДЗК</t>
  </si>
  <si>
    <t>65115-773968-19(L4)</t>
  </si>
  <si>
    <t>65115-3971-19(L4)</t>
  </si>
  <si>
    <t>МКБ, МОБ, дв. Cummins  ISB6.7 300 (Е-4), ТНВД BOSCH, Common Rail, КОМ FH 9767, ДЗК, выхлоп вверх</t>
  </si>
  <si>
    <t>65115-3981-19(L4)</t>
  </si>
  <si>
    <t>МКБ, МОБ, дв. Cummins  ISB6.7 300 (Е-4), ТНВД BOSCH, Common Rail, ДЗК, выхлоп вверх</t>
  </si>
  <si>
    <t>65115-773981-19(L4)</t>
  </si>
  <si>
    <t>МКБ, МОБ, дв. Cummins  ISB6.7 300 (Е-4), топл. ап. BOSCH, Common Rail, ДЗК, выхлоп вверх</t>
  </si>
  <si>
    <t>65115-3982-19(L4)</t>
  </si>
  <si>
    <t xml:space="preserve">МКБ, МОБ, дв. Cummins  ISB6.7 300 (Е-4), ТНВД BOSCH, Common Rail, ДЗК,  выхлоп вверх, тахограф российского стандарта с блоком СКЗИ </t>
  </si>
  <si>
    <t>65115-773982-19(L4)</t>
  </si>
  <si>
    <t xml:space="preserve">МКБ, МОБ, дв. Cummins  ISB6.7 300 (Е-4), топл. ап. BOSCH, Common Rail, ДЗК,  выхлоп вверх, тахограф российского стандарта с блоком СКЗИ </t>
  </si>
  <si>
    <t>65117-3010-23(A4)</t>
  </si>
  <si>
    <t xml:space="preserve">МКБ, МОБ, дв. Cummins  ISB6.7e4 300 (Е-4), ТНВД BOSCH, система нейтрализ. ОГ(AdBlue), ДЗК, аэродинам.козырек, тахограф российского стандарта с блоком СКЗИ </t>
  </si>
  <si>
    <t>65117-773010-19(L4)</t>
  </si>
  <si>
    <t xml:space="preserve">МКБ, МОБ, дв. Cummins  ISB6.7 300 (Е-4), ТНВД BOSCH, Common Rail,, ДЗК, аэродинам.козырек, тахограф российского стандарта с блоком СКЗИ </t>
  </si>
  <si>
    <t>65117-773020-19(L4)</t>
  </si>
  <si>
    <t xml:space="preserve">МКБ, МОБ, дв. Cummins ISB6.7 300 (Е-4), топл. ап. BOSCH, Common Rail, ДЗК, аэродинам.козырек, пер. и зад. подвески пневмат-ие, отопитель каб. Планар 4Д, тахограф российского стандарта с блоком СКЗИ </t>
  </si>
  <si>
    <t>6520-3035-23(А4)</t>
  </si>
  <si>
    <t>МКБ, МОБ, дв. Cummins ISB6.7e4 300 (Е-4), ТНВД BOSCH, система нейтрализ. ОГ (AdBlue), ДЗК, пневмоподв.каб.</t>
  </si>
  <si>
    <t>6520-3035-19(L4)</t>
  </si>
  <si>
    <t>МКБ, МОБ, дв. Cummins ISB6.7 300 (Е-4), ТНВД BOSCH, Common Rail, ДЗК, пневмоподв.каб.</t>
  </si>
  <si>
    <t>6520-3070-43</t>
  </si>
  <si>
    <t xml:space="preserve">МКБ, МОБ, дв. КАМАЗ-740.632-400 (E-4), топл. ап. BOSCH, Common Rail, КОМ c насосом, ДЗК, пневмоподв. каб., тахограф российского стандарта с блоком СКЗИ </t>
  </si>
  <si>
    <t>6520-3071-43</t>
  </si>
  <si>
    <t xml:space="preserve">МКБ, МОБ, дв. КАМАЗ-740.632-400 (E-4), топл. ап. BOSCH, Common Rail, КОМ c насосом, ДЗК, выхлоп вверх, пневмоподв. каб., тахограф российского стандарта с блоком СКЗИ </t>
  </si>
  <si>
    <t>6520-3072-73</t>
  </si>
  <si>
    <t xml:space="preserve">МКБ, МОБ, дв. КАМАЗ-740.73-400 (E-4), топл. ап. BOSCH, Common Rail, система нейтрализ. ОГ (AdBlue), КОМ c насосом, ДЗК, пневмоподв. каб., тахограф российского стандарта с блоком СКЗИ </t>
  </si>
  <si>
    <t>6520-3072-43</t>
  </si>
  <si>
    <t>6520-3073-43</t>
  </si>
  <si>
    <t>65201-3070-44</t>
  </si>
  <si>
    <t>МКБ, МОБ, дв. КАМАЗ-740.642-420 (E-4), Common Rail, ТНВД BOSCH, выхл. вверх, ДЗК, аэродинам.козырек, пневмоподв. каб.</t>
  </si>
  <si>
    <t>65201-3911-29(К4)</t>
  </si>
  <si>
    <t>МКБ, МОБ, дв. Cummins ISLe 400 40 (Е-4), система нейтрализ. ОГ(AdBlue), Common Rail, ТНВД BOSCH, КОМ с фланцем</t>
  </si>
  <si>
    <t>65224-3971-43</t>
  </si>
  <si>
    <t xml:space="preserve">МКБ, МОБ, дв. КАМАЗ-740.632-400 (E-4), топл. ап. BOSCH, Common Rail, РК Steyr, ДЗК, отоп.каб., север.исполнение., шины Michelin, выхлоп вверх, защ. кожух ТБ, тахограф российского стандарта с блоком СКЗИ </t>
  </si>
  <si>
    <t>6540-3911-23(А4)</t>
  </si>
  <si>
    <t>МКБ, МОБ, дв. Cummins  ISB6.7e4 300 (Е-4), КОМ ZF (OMFB)  , ТНВД BOSCH, система нейтрализ. ОГ(AdBlue)</t>
  </si>
  <si>
    <t>6540-3911-19(L4)</t>
  </si>
  <si>
    <t xml:space="preserve">МКБ, МОБ, дв. Cummins ISB6.7 300 (Е-4), топл. ап. BOSCH, Common Rail, КОМ ZF (OMFB) </t>
  </si>
  <si>
    <t>6540-3928-23(А4)</t>
  </si>
  <si>
    <t>МКБ, МОБ, дв. Cummins  ISB6.7e4 300 (Е-4), ТНВД BOSCH, система нейтрализ. ОГ(AdBlue), КОМ FH 9767, бок. защита</t>
  </si>
  <si>
    <t>6540-3928-19(L4)</t>
  </si>
  <si>
    <t>МКБ, МОБ, дв. Cummins  ISB6.7e4 300 (Е-4), ТНВД BOSCH, КОМ FH 9767, бок. защита</t>
  </si>
  <si>
    <t>6540-3938-19(L4)</t>
  </si>
  <si>
    <t xml:space="preserve">295/80R22,5 </t>
  </si>
  <si>
    <t>МКБ, МОБ, дв. Cummins  ISB6.7e4 300 (Е-4), ТНВД BOSCH, КОМ FH 9767, бок. защита, выхлоп вверх</t>
  </si>
  <si>
    <t>6560-3198-43</t>
  </si>
  <si>
    <t>МКБ, МОБ, дв. КАМАЗ 740.632-400 (Е-4), ТНВД BOSCH, Common Rail, РК Steyr, КОМ NMV 221, КОМ NH/1C с насосом, ДЗК, отоп. каб., сев. исп., шины Michelin</t>
  </si>
  <si>
    <t>4308-3016-25(С4)</t>
  </si>
  <si>
    <t xml:space="preserve">МКБ,  дв. Cummins 4 ISBe4 185 (Е-4), ТНВД BOSCH, система нейтрализ. ОГ(AdBlue), КПП ZF6S700, ДЗК, КОМ ZF, тахограф российского стандарта с блоком СКЗИ </t>
  </si>
  <si>
    <t>4308-3017-25(С4)</t>
  </si>
  <si>
    <t xml:space="preserve">МКБ,  дв. Cummins 4 ISBe4 185 (Е-4), ТНВД BOSCH, система нейтрализ. ОГ(AdBlue), КПП ZF6S1000, ДЗК, КОМ ZF, тахограф российского стандарта с блоком СКЗИ </t>
  </si>
  <si>
    <t>4308-3018-25(С4)</t>
  </si>
  <si>
    <t xml:space="preserve">МКБ, дв. Cummins 4 ISBe4 185 (Е-4), ТНВД BOSCH, система нейтрализ. ОГ(AdBlue), КПП ZF6S700, ДЗК, КОМ ZF, тахограф российского стандарта с блоком СКЗИ </t>
  </si>
  <si>
    <t>4308-3019-25(С4)</t>
  </si>
  <si>
    <t xml:space="preserve">МКБ, дв. Cummins 4 ISBe4 185 (Е-4), ТНВД BOSCH, система нейтрализ. ОГ(AdBlue), КПП ZF6S1000, ДЗК, КОМ ZF, тахограф российского стандарта с блоком СКЗИ </t>
  </si>
  <si>
    <t>4308-3021-25(C4)</t>
  </si>
  <si>
    <t>4308-3028-25(C4)</t>
  </si>
  <si>
    <t xml:space="preserve">МКБ, дв. Cummins 4 ISBe4 185 (Е-4), ТНВД BOSCH, система нейтрализ. ОГ(AdBlue), КПП ZF6S700, ДЗК, КОМ ZF NL/1b, тахограф российского стандарта с блоком СКЗИ </t>
  </si>
  <si>
    <t>4308-3029-25(C4)</t>
  </si>
  <si>
    <t>4308-3033-28(R4)</t>
  </si>
  <si>
    <t>43118-3016-46</t>
  </si>
  <si>
    <t>МКБ, МОБ, дв. КАМАЗ 740.662-300(Е-4), топл. ап. BOSCH, Common Rail, ДЗК, КОМ лебедки</t>
  </si>
  <si>
    <t>43118-3018-46</t>
  </si>
  <si>
    <t>МКБ, МОБ, дв. КАМАЗ 740.662-300(Е-4), топл. ап. BOSCH, Common Rail, ДЗК, КП газов, КОМ с насосом</t>
  </si>
  <si>
    <t>43118-3019-46</t>
  </si>
  <si>
    <t>43118-3026-46</t>
  </si>
  <si>
    <t>43118-3050-42</t>
  </si>
  <si>
    <t>МКБ, МОБ, дв. КАМАЗ-740.622-280 (E-4), топл. ап.BOSCH, Common Rail, КОМ МП 03, ДЗК</t>
  </si>
  <si>
    <t>43118-3066-42</t>
  </si>
  <si>
    <t>43118-3067-42</t>
  </si>
  <si>
    <t>43118-3079-46</t>
  </si>
  <si>
    <t>43118-3087-46</t>
  </si>
  <si>
    <t>43118-3089-46</t>
  </si>
  <si>
    <t>43118-3096-42</t>
  </si>
  <si>
    <t>кр-пет</t>
  </si>
  <si>
    <t>43118-3912-42</t>
  </si>
  <si>
    <t>МКБ, МОБ, дв. 740.622-280 (Е-4), Common Rail, КОМ 740.20, ДЗК</t>
  </si>
  <si>
    <t>43118-3938-46</t>
  </si>
  <si>
    <t xml:space="preserve">МКБ, МОБ, дв. КАМАЗ 740.662-300(Е-4), топл. ап. BOSCH, Common Rail, ДЗК,  КОМ ZF (OMFB) с насосом, выхл.вверх,  защ.кожух ТБ, тахограф российского стандарта с блоком СКЗИ </t>
  </si>
  <si>
    <t>43118-3949-46</t>
  </si>
  <si>
    <t>43253-3010-25(С4)</t>
  </si>
  <si>
    <t>МКБ, дв. Сummins  4ISBe4 185 (Е-4), система нейтрализ. ОГ(AdBlue), ТНВД BOSCH, КПП ZF6S700, ДЗК</t>
  </si>
  <si>
    <t>43253-3910-28(R4)</t>
  </si>
  <si>
    <t>МКБ, дв. Сummins ISB6.7e4 245 (Е-4),  система нейтрализ. ОГ(AdBlue), ТНВД BOSCH, КПП ZF6S1000, ДЗК, выхлоп вверх</t>
  </si>
  <si>
    <t>43255-3010-25(С4)</t>
  </si>
  <si>
    <t xml:space="preserve">МКБ, дв. Сummins  4ISBe4 185 (Е-4), система нейтрализ. ОГ(AdBlue), ТНВД BOSCH, КПП ZF6S700, КОМ ZF с насосом, ДЗК, тахограф российского стандарта с блоком СКЗИ </t>
  </si>
  <si>
    <t>43255-3010-28(R4)</t>
  </si>
  <si>
    <t xml:space="preserve">МКБ, дв. Сummins ISB6.7e4 245 (Е-4), система нейтрализ. ОГ(AdBlue), ТНВД BOSCH, КПП ZF6S1000, КОМ ZF с насосом, ДЗК, тахограф российского стандарта с блоком СКЗИ </t>
  </si>
  <si>
    <t>43501-3011-26(D4)</t>
  </si>
  <si>
    <t>395/80R20</t>
  </si>
  <si>
    <t>170+125</t>
  </si>
  <si>
    <t>МКБ, МОБ, дв. Cummins ISB 6.7 250 (Е-4), ТНВД BOSCH, лебедка, кондиционер, ДЗК</t>
  </si>
  <si>
    <t>43501-3013-26(D4)</t>
  </si>
  <si>
    <t>МКБ, МОБ, дв. Cummins ISB 6.7 250 (Е-4), ТНВД BOSCH, упр. КОМ, защ. кожух ТБ</t>
  </si>
  <si>
    <t>43502-3032-14(S4)</t>
  </si>
  <si>
    <t xml:space="preserve">МКБ, МОБ, дв. Cummins ISB 6.7 275 (Е-4), ТНВД BOSCH, тахограф российского стандарта с блоком СКЗИ </t>
  </si>
  <si>
    <t>43502-3034-45</t>
  </si>
  <si>
    <t>43502-3038-45</t>
  </si>
  <si>
    <t xml:space="preserve">МКБ, МОБ,  дв. КАМАЗ-740.652-260 (E-4), топл. ап.BOSCH, Common Rail, лебедка, тахограф российского стандарта с блоком СКЗИ </t>
  </si>
  <si>
    <t>5308-3013-23(А4)</t>
  </si>
  <si>
    <t xml:space="preserve">МКБ, дв. Cummins ISB6.7e4 300 (Е-4), ТНВД BOSCH, система нейтрализ. ОГ(AdBlue), задний мост Dana DN5308, задн.пнемоподв., тахограф российского стандарта с блоком СКЗИ </t>
  </si>
  <si>
    <t>5308-3015-23(А4)</t>
  </si>
  <si>
    <t xml:space="preserve">МКБ, дв. Cummins  ISB6.7e4 300 (Е-4), ТНВД BOSCH, система нейтрализ. ОГ(AdBlue), задний мост Dana DN5308, задн.пнемоподв., тахограф российского стандарта с блоком СКЗИ </t>
  </si>
  <si>
    <t>5350-3012-42</t>
  </si>
  <si>
    <t xml:space="preserve">МКБ, МОБ, дв. КАМАЗ-740.622-280 (E-4), топл. ап.BOSCH, Common Rail, КОМ ZF с насосом, ДЗК, тахограф российского стандарта с блоком СКЗИ </t>
  </si>
  <si>
    <t>5350-3015-42</t>
  </si>
  <si>
    <t xml:space="preserve">МКБ, МОБ, дв. КАМАЗ-740.622-280 (E-4), топл. ап.BOSCH, Common Rail, лебедка, тахограф российского стандарта с блоком СКЗИ </t>
  </si>
  <si>
    <t>5350-3035-42</t>
  </si>
  <si>
    <t>МКБ, МОБ, дв. КАМАЗ-740.622-280 (E-4), топл. ап.BOSCH, Common Rail, ДЗК, КОМ МП03</t>
  </si>
  <si>
    <t>5350-3060-42</t>
  </si>
  <si>
    <t>5350-3061-42</t>
  </si>
  <si>
    <t>5350-3912-42</t>
  </si>
  <si>
    <t xml:space="preserve">МКБ, МОБ, дв. КАМАЗ-740.622-280 (E-4), топл. ап.BOSCH, Common Rail,  КОМ ZF с насосом, ДЗК, защ. кожух ТБ, выхл.вверх, тахограф российского стандарта с блоком СКЗИ </t>
  </si>
  <si>
    <t>53605-3911-23(А4)</t>
  </si>
  <si>
    <t>МКБ, дв. Cummins ISB6.7e4 300 (Е-4), ТНВД BOSCH, система нейтрализ. ОГ(AdBlue), КОМ FH 9767, аэродинам.козырек, ДЗК</t>
  </si>
  <si>
    <t>53605-3911-19(L4)</t>
  </si>
  <si>
    <t>53605-3953-23(А4)</t>
  </si>
  <si>
    <t>МКБ, дв. Cummins ISB6.7e4 300 (Е-4), ТНВД BOSCH, система нейтрализ. ОГ(AdBlue), КОМ ZF с фланцем, выхлоп вверх</t>
  </si>
  <si>
    <t>53605-3954-23(А4)</t>
  </si>
  <si>
    <t>МКБ, дв. Cummins ISB6.7e4 300 (Е-4), ТНВД BOSCH, система нейтрализ. ОГ(AdBlue), КОМ FH 9767, аэродинам.козырек, выхлоп вверх</t>
  </si>
  <si>
    <t>53605-3954-19(L4)</t>
  </si>
  <si>
    <t>МКБ, дв. Cummins ISB6.7 300 (Е-4), ТНВД BOSCH, КОМ FH 9767,  аэродинам.козырек, выхлоп вверх</t>
  </si>
  <si>
    <t>53605-3955-23(А4)</t>
  </si>
  <si>
    <t>МКБ, дв. Cummins ISB6.7e4 300 (Е-4), ТНВД BOSCH, система нейтрализ. ОГ(AdBlue), КОМ FH 9767, аэродинам.козырек</t>
  </si>
  <si>
    <t>53605-3955-19(L4)</t>
  </si>
  <si>
    <t>МКБ, дв. Cummins ISB6.7 300 (Е-4), ТНВД BOSCH, КОМ FH 9767, аэродинам.козырек</t>
  </si>
  <si>
    <t>63501-3026-40</t>
  </si>
  <si>
    <t>6360-23001-73</t>
  </si>
  <si>
    <t xml:space="preserve">МКБ, МОБ, дв. КАМАЗ-740.73-400 (E-4), топл. ап. BOSCH, Common Rail, система нейтрализ. ОГ (AdBlue),  ДЗК, пневмоподв. каб., отоп.каб., тахограф российского стандарта с блоком СКЗИ </t>
  </si>
  <si>
    <t>65111-3912-42</t>
  </si>
  <si>
    <t>МКБ, МОБ, дв. КАМАЗ 740.622-280 (Е-4), топл.ап. BOSCH, Common Rail, КОМ 740.20</t>
  </si>
  <si>
    <t>65111-3960-46</t>
  </si>
  <si>
    <t>65111-3963-42</t>
  </si>
  <si>
    <t xml:space="preserve">МКБ, дв. КАМАЗ 740.622-280 (Е-4), топл.ап. BOSCH, Common Rail, МОБ, КОМ ZF c насосом, защ. кожух ТБ., выхлоп вверх, тахограф российского стандарта с блоком СКЗИ </t>
  </si>
  <si>
    <t>65111-3964-42</t>
  </si>
  <si>
    <t>МКБ, МОБ, дв. КАМАЗ 740.622-280 (Е-4), топл.ап. BOSCH, Common Rail, КОМ 740.20, без КОМ МП28</t>
  </si>
  <si>
    <t>65111-3990-42</t>
  </si>
  <si>
    <t>МКБ, дв. КАМАЗ 740.622-300 (Е-4), топл.ап. BOSCH, Common Rail, МОБ, КОМ лебедки</t>
  </si>
  <si>
    <t>65115-3034-23(А4)</t>
  </si>
  <si>
    <t xml:space="preserve">МКБ, МОБ, дв. Cummins  ISB6.7e4 300 (Е-4), ТНВД BOSCH, система нейтрализ. ОГ(AdBlue), КОМ ZF с насосом, ДЗК, тахограф российского стандарта с блоком СКЗИ </t>
  </si>
  <si>
    <t>65115-3037-23(А4)</t>
  </si>
  <si>
    <t xml:space="preserve">МКБ, МОБ, дв. Cummins  ISB6.7e4 300 (Е-4), ТНВД BOSCH, система нейтрализ. ОГ(AdBlue), ДЗК, КОМ ZF с насосом, тахограф российского стандарта с блоком СКЗИ </t>
  </si>
  <si>
    <t>65115-3037-19(L4)</t>
  </si>
  <si>
    <t xml:space="preserve">МКБ, МОБ, дв. Cummins  ISB6.7 300 (Е-4), ТНВД BOSCH, Common Rail, ДЗК, КОМ ZF с насосом, тахограф российского стандарта с блоком СКЗИ </t>
  </si>
  <si>
    <t>65115-3056-23(А4)</t>
  </si>
  <si>
    <t>65115-3056-19(L4)</t>
  </si>
  <si>
    <t xml:space="preserve">МКБ, МОБ, дв. Cummins  ISB6.7 300 (Е-4), ТНВД BOSCH, Common Rail, ДЗК, КОМ ZF с насосом, КП газов, тахограф российского стандарта с блоком СКЗИ </t>
  </si>
  <si>
    <t>65115-773056-19(L4)</t>
  </si>
  <si>
    <t>65115-773056-42</t>
  </si>
  <si>
    <t xml:space="preserve">МКБ, МОБ, дв. КАМАЗ 740.622-280 (Е-4), топл. ап. BOSCH, Common Rail, ДЗК, КП газов, тахограф российского стандарта с блоком СКЗИ </t>
  </si>
  <si>
    <t>65115-3057-23(A4)</t>
  </si>
  <si>
    <t>65115-3057-19(L4)</t>
  </si>
  <si>
    <t>65115-773057-19(L4)</t>
  </si>
  <si>
    <t>65115-773057-42</t>
  </si>
  <si>
    <t>65115-3060-23(А4)</t>
  </si>
  <si>
    <t xml:space="preserve">МКБ, МОБ, дв. Cummins  ISB6.7e4 300 (Е-4), ТНВД BOSCH, система нейтрализ. ОГ(AdBlue),  КОМ ZF с насосом, ДЗК, тахограф российского стандарта с блоком СКЗИ </t>
  </si>
  <si>
    <t>65115-3063-23(А4)</t>
  </si>
  <si>
    <t xml:space="preserve">МКБ, МОБ, дв. Cummins ISB6.7e4 300 (Е-4), ТНВД BOSCH, система нейтрализ. ОГ(AdBlue),  КОМ ZF с насосом, ДЗК, тахограф российского стандарта с блоком СКЗИ </t>
  </si>
  <si>
    <t>65115-3064-23(А4)</t>
  </si>
  <si>
    <t>65115-3091-23(А4)</t>
  </si>
  <si>
    <t xml:space="preserve">МКБ, МОБ, дв. Cummins ISB6.7e4 300 (Е-4), ТНВД BOSCH, система нейтрализации ОГ(AdBlue), ДЗК,  КОМ ZF, тахограф российского стандарта с блоком СКЗИ </t>
  </si>
  <si>
    <t>65115-3928-23(А4)</t>
  </si>
  <si>
    <t>МКБ, МОБ, дв. Cummins  ISB6.7e4 300 (Е-4), ТНВД BOSCH, система нейтрализ. ОГ(AdBlue), КОМ FH 9767, ДЗК</t>
  </si>
  <si>
    <t>65115-3950-23(А4)</t>
  </si>
  <si>
    <t>МКБ, МОБ, дв. Cummins  ISB6.7e4 300 (Е-4), ТНВД BOSCH, система нейтрализ. ОГ(AdBlue), без КОМ МП28, ДЗК</t>
  </si>
  <si>
    <t>65115-3953-23(А4)</t>
  </si>
  <si>
    <t>МКБ, МОБ, дв. Cummins  ISB6.7e4 300 (Е-4), ТНВД BOSCH, система нейтрализ. ОГ(AdBlue), КОМ ZF N109/10 и NL/1C с насосами, ДЗК</t>
  </si>
  <si>
    <t>65115-3958-23(А4)</t>
  </si>
  <si>
    <t>65115-3961-23(А4)</t>
  </si>
  <si>
    <t>65115-3962-23(А4)</t>
  </si>
  <si>
    <t>65115-3964-23(А4)</t>
  </si>
  <si>
    <t xml:space="preserve">МКБ, МОБ, дв. Cummins  ISB6.7e4 300 (Е-4), система нейтрализ. ОГ(AdBlue), ТНВД BOSCH, КОМ с насосом, выхл.вверх, защ.кожух ТБ, ДЗК, тахограф российского стандарта с блоком СКЗИ </t>
  </si>
  <si>
    <t>65115-3966-23(А4)</t>
  </si>
  <si>
    <t xml:space="preserve">МКБ, МОБ, дв. Cummins  ISB6.7e4 300 (Е-4), ТНВД BOSCH, система нейтрализ. ОГ(AdBlue), КОМ с насосом, выхл.вверх, защ.кожух ТБ, ДЗК, тахограф российского стандарта с блоком СКЗИ </t>
  </si>
  <si>
    <t>65115-3971-23(А4)</t>
  </si>
  <si>
    <t>МКБ, МОБ, дв. Cummins  ISB6.7e4 300 (Е-4), ТНВД BOSCH, система нейтрализ. ОГ(AdBlue), КОМ FH 9767, ДЗК, выхлоп вверх</t>
  </si>
  <si>
    <t>65115-3981-23(А4)</t>
  </si>
  <si>
    <t>МКБ, МОБ, дв. Cummins  ISB6.7e4 300 (Е-4), ТНВД BOSCH, система нейтрализ. ОГ(AdBlue), ДЗК, выхлоп вверх</t>
  </si>
  <si>
    <t>65115-3982-23(А4)</t>
  </si>
  <si>
    <t xml:space="preserve">МКБ, МОБ, дв. Cummins  ISB6.7e4 300 (Е-4), ТНВД BOSCH, система нейтрализации ОГ(AdBlue), ДЗК,  выхлоп вверх, тахограф российского стандарта с блоком СКЗИ </t>
  </si>
  <si>
    <t>65117-3020-23(A4)</t>
  </si>
  <si>
    <t xml:space="preserve">МКБ, МОБ, дв. Cummins  ISB6.7e4 300 (Е-4), ТНВД BOSCH, система нейтрализ. ОГ(AdBlue), ДЗК, аэродинам.козырек, пер. и зад. подвески пневмат-ие, отопитель каб. Планар 4Д, тахограф российского стандарта с блоком СКЗИ </t>
  </si>
  <si>
    <t>6520-23010-73</t>
  </si>
  <si>
    <t xml:space="preserve">МКБ, МОБ, дв. КАМАЗ-740.73-400 (E-4), топл. ап. BOSCH, Common Rail, система нейтрализ. ОГ (AdBlue),  ДЗК, КОМ c насосом, пневмоподв. каб., тахограф российского стандарта с блоком СКЗИ </t>
  </si>
  <si>
    <t>6520-3010-43</t>
  </si>
  <si>
    <t xml:space="preserve">МКБ, МОБ, дв. КАМАЗ-740.632-400 (E-4), топл. ап. BOSCH, Common Rail,  ДЗК, КОМ c насосом, пневмоподв. каб., тахограф российского стандарта с блоком СКЗИ </t>
  </si>
  <si>
    <t>6520-3010-29(К4)</t>
  </si>
  <si>
    <t xml:space="preserve">МКБ, МОБ, дв. Cummins ISLe 400 40 (Е-4), система нейтрализ. ОГ(AdBlue), ТНВД BOSCH, КОМ с насосом, ДЗК, пневмоподв. каб., тахограф российского стандарта с блоком СКЗИ </t>
  </si>
  <si>
    <t>6520-3011-29(К4)</t>
  </si>
  <si>
    <t xml:space="preserve">МКБ, МОБ, дв. Cummins ISLe 400 40 (Е-4), система нейтрализ. ОГ(AdBlue), ТНВД BOSCH, КОМ с насосом, пневмоподв. каб., тахограф российского стандарта с блоком СКЗИ </t>
  </si>
  <si>
    <t>6520-23012-73</t>
  </si>
  <si>
    <t xml:space="preserve">МКБ, МОБ, дв. КАМАЗ-740.73-400 (E-4), топл. ап. BOSCH, Common Rail, система нейтрализ. ОГ (AdBlue),  КОМ c насосом, пневмоподв. каб., тахограф российского стандарта с блоком СКЗИ </t>
  </si>
  <si>
    <t>6520-3012-43</t>
  </si>
  <si>
    <t xml:space="preserve">МКБ, МОБ, дв. КАМАЗ-740.73-400 (E-4), топл. ап. BOSCH, Common Rail, КП газов, КОМ c насосом, пневмоподв. каб., тахограф российского стандарта с блоком СКЗИ </t>
  </si>
  <si>
    <t>6520-23020-73</t>
  </si>
  <si>
    <t>6520-3020-43</t>
  </si>
  <si>
    <t xml:space="preserve">МКБ, МОБ, дв. КАМАЗ-740.632-400 (E-4), топл. ап. BOSCH, Common Rail, ДЗК, КОМ c насосом, пневмоподв. каб., тахограф российского стандарта с блоком СКЗИ </t>
  </si>
  <si>
    <t>6520-23022-73</t>
  </si>
  <si>
    <t>6520-3022-43</t>
  </si>
  <si>
    <t>6520-3070-73</t>
  </si>
  <si>
    <t>6520-3071-73</t>
  </si>
  <si>
    <t xml:space="preserve">МКБ, МОБ, дв. КАМАЗ-740.73-400 (E-4), топл. ап. BOSCH, Common Rail, система нейтрализ. ОГ (AdBlue), КОМ c насосом, ДЗК, выхлоп вверх, пневмоподв. каб., тахограф российского стандарта с блоком СКЗИ </t>
  </si>
  <si>
    <t>6520-3073-73</t>
  </si>
  <si>
    <t>6520-3910-29(К4)</t>
  </si>
  <si>
    <t>315/80R22,5  12.00R20</t>
  </si>
  <si>
    <t>МКБ, МОБ, дв. Cummins ISLe 400 40 (Е-4), система нейтрализ. ОГ(AdBlue), ТНВД BOSCH, КОМ FH 9731, ДЗК, пневмоподв. каб.</t>
  </si>
  <si>
    <t>6520-3970-29(К4)</t>
  </si>
  <si>
    <t>65201-23010-73</t>
  </si>
  <si>
    <t xml:space="preserve">МКБ, МОБ, дв. КАМАЗ-740.73-400 (E-4), система нейтрализ. ОГ(AdBlue), Common Rail, ТНВД BOSCH, ДЗК,  аэродинам.козырек, КОМ c насосом, пневмоподв. каб., тахограф российского стандарта с блоком СКЗИ </t>
  </si>
  <si>
    <t>65201-3010-43</t>
  </si>
  <si>
    <t xml:space="preserve">МКБ, МОБ, дв. КАМАЗ-740.632-400 (E-4), Common Rail, ТНВД BOSCH, ДЗК,  аэродинам.козырек, КОМ c насосом, КП газов, пневмоподв. каб., тахограф российского стандарта с блоком СКЗИ </t>
  </si>
  <si>
    <t>65201-3930-29(К4)</t>
  </si>
  <si>
    <t>МКБ, МОБ, дв. Cummins ISLe 400 40 (Е-4), система нейтрализ. ОГ(AdBlue), Common Rail, ТНВД BOSCH, ДЗК, КОМ FH 9731, пневмоподв. каб.</t>
  </si>
  <si>
    <t>65201-3950-29(К4)</t>
  </si>
  <si>
    <t>210х2</t>
  </si>
  <si>
    <t>65201-3953-73</t>
  </si>
  <si>
    <t>МКБ, МОБ, дв. КАМАЗ-740.73-400 (E-4), система нейтрализ. ОГ(AdBlue), Common Rail, ТНВД BOSCH, ДЗК, аэродинам.козырек, пневмоподв. каб.</t>
  </si>
  <si>
    <t>65201-3070-74</t>
  </si>
  <si>
    <t>МКБ, МОБ, дв. КАМАЗ-740.74-420 (E-4), система нейтрализ. ОГ(AdBlue), Common Rail, ТНВД BOSCH, выхл. вверх, ДЗК, аэродинам.козырек, пневмоподв. каб.</t>
  </si>
  <si>
    <t>65201-3953-43</t>
  </si>
  <si>
    <t>МКБ, МОБ, дв. КАМАЗ-740.632-400 (E-4), Common Rail, ТНВД BOSCH, ДЗК, аэродинам.козырек, пневмоподв. каб.</t>
  </si>
  <si>
    <t>6522-3010-43</t>
  </si>
  <si>
    <t xml:space="preserve">МКБ, МОБ, дв. КАМАЗ-740.632-400 (E-4), топл. ап.BOSCH, Common Rail, РК КАМАЗ-6522, КОМ c насосом, пневмоподв. каб., тахограф российского стандарта с блоком СКЗИ </t>
  </si>
  <si>
    <t>65222-3010-43</t>
  </si>
  <si>
    <t xml:space="preserve">МКБ, МОБ, дв. КАМАЗ-740.632-400 (E-4),топл. ап.BOSCH, Common Rail, РК КАМАЗ-6522, КОМ c насосом, КП газов, шины Michelin, пневмоподв. каб., тахограф российского стандарта с блоком СКЗИ </t>
  </si>
  <si>
    <t>65224-3970-43</t>
  </si>
  <si>
    <t xml:space="preserve">МКБ, МОБ, дв. КАМАЗ-740.632-400 (E-4), топл. ап. BOSCH, Common Rail, РК Steyr, КОМ ZF c насосом, ДЗК, отоп.каб., север.исполнение., шины Michelin, выхлоп вверх, защ. кожух ТБ, тахограф российского стандарта с блоком СКЗИ </t>
  </si>
  <si>
    <t>65225-3010-43</t>
  </si>
  <si>
    <t>МКБ, МОБ, дв. КАМАЗ-740.632-400 (E-4), топл. ап.BOSCH, Common Rail, РК КАМАЗ-6522, КОМ ZF с насосом, ДЗК, шины "Север", пневмоподв. каб.</t>
  </si>
  <si>
    <t>65225-3970-43</t>
  </si>
  <si>
    <t xml:space="preserve">МКБ, МОБ, дв. КАМАЗ-740.632-400 (E-4), топл. ап.BOSCH, Common Rail, РК КАМАЗ-6522, КОМ ZF с насосом, ДЗК, отоп.каб., север.исполнение, шины "Север", пневмоподв. каб., выхлоп вверх, защ. кожух ТБ, тахограф российского стандарта с блоком СКЗИ </t>
  </si>
  <si>
    <t>65225-3971-43</t>
  </si>
  <si>
    <t xml:space="preserve">МКБ, МОБ, дв. КАМАЗ-740.632-400 (E-4), топл. ап.BOSCH, Common Rail, РК КАМАЗ-6522, ДЗК, отоп.каб., север.исполнение, шины "Север", пневмоподв. каб., выхлоп вверх, защ. кожух ТБ, тахограф российского стандарта с блоком СКЗИ </t>
  </si>
  <si>
    <t>65225-3972-43</t>
  </si>
  <si>
    <t xml:space="preserve">МКБ, МОБ, дв. КАМАЗ-740.632-400 (E-4), топл. ап.BOSCH, Common Rail, РК КАМАЗ-6522, вед. мосты ф. Даймлер, КОМ ZF с насосом, ДЗК, отоп.каб., север.исполнение, шины "Север", пневмоподв. каб., выхлоп вверх, защ. кожух ТБ, тахограф российского стандарта с блоком СКЗИ </t>
  </si>
  <si>
    <t>65225-3973-43</t>
  </si>
  <si>
    <t xml:space="preserve">МКБ, МОБ, дв. КАМАЗ-740.632-400 (E-4), топл. ап.BOSCH, Common Rail, РК КАМАЗ-6522, вед. мосты ф. Даймлер, ДЗК, отоп.каб., север.исполнение, шины "Север", пневмоподв. каб., выхлоп вверх, защ. кожух ТБ, тахограф российского стандарта с блоком СКЗИ </t>
  </si>
  <si>
    <t>6540-3028-23(А4)</t>
  </si>
  <si>
    <t>МКБ, МОБ, дв. Cummins  ISB6.7e4 300 (Е-4), ТНВД BOSCH, система нейтрализ. ОГ(AdBlue), КОМ ZF с насосом, бок. защита</t>
  </si>
  <si>
    <t>6540-3028-19(L4)</t>
  </si>
  <si>
    <t>МКБ, МОБ, дв. Cummins  ISB6.7e4 300 (Е-4), ТНВД BOSCH, КОМ ZF с насосом, бок. защита</t>
  </si>
  <si>
    <t>6540-3910-23(А4)</t>
  </si>
  <si>
    <t>6540-3910-19(L4)</t>
  </si>
  <si>
    <t>МКБ, МОБ, дв. Cummins ISB6.7 300 (Е-4), ТНВД BOSCH, Common Rail, ДЗК</t>
  </si>
  <si>
    <t>6560-3960-43</t>
  </si>
  <si>
    <t>МКБ, МОБ, дв. КАМАЗ 740.632-400 (Е-4), ТНВД BOSCH, отоп. каб., Common Rail, РК Steyr, КОМ NMV 221, шины Michelin</t>
  </si>
  <si>
    <t>"Утверждаю"</t>
  </si>
  <si>
    <t>Директор ТОО "ТК КАМАЗ"</t>
  </si>
  <si>
    <t>Примечание:</t>
  </si>
  <si>
    <t>1) При укомплектовании автомобиля сиденьями производства РИАТ или производства КАМАЗ указанная цена не меняется.</t>
  </si>
  <si>
    <t>2) ** Максимальная полезная мощность (нетто), указываемая в ОТТС, ОТШ и ПТС</t>
  </si>
  <si>
    <r>
      <t xml:space="preserve">1. Контрактные цены формируются в тенге </t>
    </r>
    <r>
      <rPr>
        <b/>
        <sz val="10"/>
        <rFont val="MS Sans Serif"/>
        <charset val="204"/>
      </rPr>
      <t>"День в день"</t>
    </r>
    <r>
      <rPr>
        <b/>
        <sz val="10"/>
        <rFont val="Arial Cyr"/>
        <charset val="204"/>
      </rPr>
      <t xml:space="preserve"> по курсу ТК КАМАЗ на день контрактации (при условии 100% оплаты) + 0,6%</t>
    </r>
  </si>
  <si>
    <t>2. При фиксации цены до 31.03.2017 г. применяется курс 5,76 тг/руб. В случае превышения курса 5,76 тг. /руб. ТК КАМАЗ оставляет за собой право отменить фиксирование цены.</t>
  </si>
  <si>
    <t>3. При расчете прейскурантных цен дополнительно учитывать сумму утилизационного сбора</t>
  </si>
  <si>
    <t>Все цены указаны без оплаты утилизационного сбора</t>
  </si>
  <si>
    <t>____________Сиразетдинов М.С.</t>
  </si>
  <si>
    <t>"____"____________________2017</t>
  </si>
  <si>
    <t>2. При фиксации цены до 30.04.2017 г. применяется курс 5,76 тг/руб. В случае превышения курса 5,76 тг. /руб. ТК КАМАЗ оставляет за собой право отменить фиксирование цены.</t>
  </si>
  <si>
    <t xml:space="preserve">срок действия с 01.04.2017 г. по 30.04.2017 г. </t>
  </si>
  <si>
    <t>Модель спецавтомобиля</t>
  </si>
  <si>
    <t>Обозначение спецавтомобиля</t>
  </si>
  <si>
    <t>Базовая модель шасси/тягача</t>
  </si>
  <si>
    <t>Описание комплектации автомобиля</t>
  </si>
  <si>
    <t>Завод-изготовитель спецтехники</t>
  </si>
  <si>
    <t>СПЕЦИАЛЬНАЯ ТЕХНИКА</t>
  </si>
  <si>
    <t>автобусы вахтовые</t>
  </si>
  <si>
    <t>4208-411</t>
  </si>
  <si>
    <t>420800-000001142/7</t>
  </si>
  <si>
    <t>22+2 места в салоне,сид. с 2-х точеч.ремн.</t>
  </si>
  <si>
    <t>"НефАЗ"</t>
  </si>
  <si>
    <t>4208-414</t>
  </si>
  <si>
    <t>420800-000001342/7</t>
  </si>
  <si>
    <t>4208-430</t>
  </si>
  <si>
    <t>420800-000003142/7</t>
  </si>
  <si>
    <t>28+2 мест в салоне,сид.с 2-х точеч.ремн.</t>
  </si>
  <si>
    <t>4208-431</t>
  </si>
  <si>
    <t>420800-000003042/7</t>
  </si>
  <si>
    <t>42111-410</t>
  </si>
  <si>
    <t>421110-000001045/7</t>
  </si>
  <si>
    <t>20+2 мест в салоне,сид. с 2-х точеч.ремн.</t>
  </si>
  <si>
    <t>грузопассажирские автомобили</t>
  </si>
  <si>
    <t>4208-413-18</t>
  </si>
  <si>
    <t>420800-000041318/7</t>
  </si>
  <si>
    <t>грузовая платформа (6+2 мест), 1 дверь, без тента, тахограф</t>
  </si>
  <si>
    <t>4208-410-14</t>
  </si>
  <si>
    <t>420800-004101442/7</t>
  </si>
  <si>
    <t>грузовой отсек , 2-х ярусные лежаки в жилом модуле, 3 двери, в т.ч.расп.двери в груз.отсеке, тахограф</t>
  </si>
  <si>
    <t>автотопливозаправщики</t>
  </si>
  <si>
    <t>6606-2113-А4</t>
  </si>
  <si>
    <t>660600-000211323/7</t>
  </si>
  <si>
    <t>65115-3964-23</t>
  </si>
  <si>
    <t>10,45 куб.м, 1 отсек, насос, счетчик-пистолет, модерниз.</t>
  </si>
  <si>
    <t>6606-2213-А4</t>
  </si>
  <si>
    <t>660600-000221323/7</t>
  </si>
  <si>
    <t>10,45 куб.м, 2 отсека, насос, счетчик-пистолет, модерниз.</t>
  </si>
  <si>
    <t>66061-1013-42</t>
  </si>
  <si>
    <t>660610-000001342/7</t>
  </si>
  <si>
    <t>7,3 куб.м, 1 отсек, насос, счетчик-пистолет</t>
  </si>
  <si>
    <t>66062-2013-46</t>
  </si>
  <si>
    <t>660620-000201346/7</t>
  </si>
  <si>
    <t>11,2 куб.м, 1 отсек, насос, счетчик-пистолет, модерниз.</t>
  </si>
  <si>
    <t>66062-2213-46</t>
  </si>
  <si>
    <t>660620-000221346/7</t>
  </si>
  <si>
    <t>11,2 куб.м, 2 отсека, насос, счетчик-пистолет, модерниз.</t>
  </si>
  <si>
    <t xml:space="preserve">66052-2213-А4 </t>
  </si>
  <si>
    <t>660520-000221323/7</t>
  </si>
  <si>
    <t>65115-3966-23</t>
  </si>
  <si>
    <t xml:space="preserve">16 куб.м, насос, 2 отсека, счетчик-пистолет,модерниз. </t>
  </si>
  <si>
    <t xml:space="preserve">66052-2213-L4 </t>
  </si>
  <si>
    <t>660520-000221319/7</t>
  </si>
  <si>
    <t>65115-3966-19</t>
  </si>
  <si>
    <t>66052-2313-А4</t>
  </si>
  <si>
    <t>660520-000231323/7</t>
  </si>
  <si>
    <t>16 куб.м, насос, 3 отсека, счетчик-пистолет,модерниз.</t>
  </si>
  <si>
    <t>66052-2313-L4</t>
  </si>
  <si>
    <t>660520-000231319/7</t>
  </si>
  <si>
    <t xml:space="preserve">5633-1013-42 </t>
  </si>
  <si>
    <t>563300-000001542/7</t>
  </si>
  <si>
    <t>15,1 куб.м, 2 отсека, насос, счетчик-пистолет</t>
  </si>
  <si>
    <t>5633-1013-46</t>
  </si>
  <si>
    <t>563300-000001546/7</t>
  </si>
  <si>
    <t>15,1 куб.м, насос, 2 отсека, счетчик-пистолет</t>
  </si>
  <si>
    <t>автоцистерны</t>
  </si>
  <si>
    <t>6606-2110-А4</t>
  </si>
  <si>
    <t>660600-000211023/7</t>
  </si>
  <si>
    <t>10,45 куб.м, 1 отсек, модернизированная</t>
  </si>
  <si>
    <t>6606-2111-А4</t>
  </si>
  <si>
    <t>660600-000211123/7</t>
  </si>
  <si>
    <t>10,45 куб.м, 1 отсек, насос, модернизированная</t>
  </si>
  <si>
    <t>6606-2210-А4</t>
  </si>
  <si>
    <t>660600-000221023/7</t>
  </si>
  <si>
    <t>10,45 куб.м, 2 отсека, модернизированная</t>
  </si>
  <si>
    <t>6606-2211-А4</t>
  </si>
  <si>
    <t>660600-000221123/7</t>
  </si>
  <si>
    <t>10,45 куб.м, 2 отсека, насос, модернизированная</t>
  </si>
  <si>
    <t>66061-1010-42</t>
  </si>
  <si>
    <t>660610-000003542/7</t>
  </si>
  <si>
    <t>7,3 куб.м, 1 отсек</t>
  </si>
  <si>
    <t>66061-1011-42</t>
  </si>
  <si>
    <t>660610-000001142/7</t>
  </si>
  <si>
    <t>7,3 куб.м, 1отсек, насос</t>
  </si>
  <si>
    <t>66062-2010-46</t>
  </si>
  <si>
    <t>660620-000201046/7</t>
  </si>
  <si>
    <t>11,2 куб.м, 1 отсек, модернизированная</t>
  </si>
  <si>
    <t>66062-2011-46</t>
  </si>
  <si>
    <t>660620-000201146/7</t>
  </si>
  <si>
    <t>11,2 куб.м, 1 отсек, насос, модернизированная</t>
  </si>
  <si>
    <t>66062-2210-46</t>
  </si>
  <si>
    <t>660620-000221046/7</t>
  </si>
  <si>
    <t>11,2 куб.м, 2 отсека, модернизированная</t>
  </si>
  <si>
    <t>66062-2211-46</t>
  </si>
  <si>
    <t>660620-000221146/7</t>
  </si>
  <si>
    <t>11,2 куб.м, 2 отсека, насос, модернизированная</t>
  </si>
  <si>
    <t>66066-1110-А4</t>
  </si>
  <si>
    <t>660660-000011023/7</t>
  </si>
  <si>
    <t>11,2 куб.м, 1 отсек</t>
  </si>
  <si>
    <t>66066-1111-А4</t>
  </si>
  <si>
    <t>660660-000011123/7</t>
  </si>
  <si>
    <t>11,2 куб.м, 1 отсек, насос</t>
  </si>
  <si>
    <t>66066-1210-А4</t>
  </si>
  <si>
    <t>660660-000021023/7</t>
  </si>
  <si>
    <t>11,2 куб.м,  2 отсека</t>
  </si>
  <si>
    <t>66066-1211-А4</t>
  </si>
  <si>
    <t>660660-000021123/7</t>
  </si>
  <si>
    <t>11,2 куб.м, 2 отсека, насос</t>
  </si>
  <si>
    <t>66052-2210-А4</t>
  </si>
  <si>
    <t>660520-000221023/7</t>
  </si>
  <si>
    <t>16 куб.м,  2 отсека, модернизированная</t>
  </si>
  <si>
    <t>66052-2210-L4</t>
  </si>
  <si>
    <t>660520-000221019/7</t>
  </si>
  <si>
    <t xml:space="preserve">66052-2211-А4 </t>
  </si>
  <si>
    <t>660520-000221123/7</t>
  </si>
  <si>
    <t>16 куб.м,  2 отсека, насос, модернизированная</t>
  </si>
  <si>
    <t xml:space="preserve">66052-2211-L4 </t>
  </si>
  <si>
    <t>660520-000221119/7</t>
  </si>
  <si>
    <t>66052-2310-А4</t>
  </si>
  <si>
    <t>660520-000231023/7</t>
  </si>
  <si>
    <t>16 куб.м,  3 отсека, модернизированная</t>
  </si>
  <si>
    <t>66052-2310-L4</t>
  </si>
  <si>
    <t>660520-000231019/7</t>
  </si>
  <si>
    <t>66052-2311-А4</t>
  </si>
  <si>
    <t>660520-000231123/7</t>
  </si>
  <si>
    <t>16 куб.м,  3 отсека, насос, модернизированная</t>
  </si>
  <si>
    <t>66052-2311-L4</t>
  </si>
  <si>
    <t>660520-000231119/7</t>
  </si>
  <si>
    <t>6673-0000010-201</t>
  </si>
  <si>
    <t>667310-201000046/7</t>
  </si>
  <si>
    <t>вместимость 10000 л., 1секция, взрывозащищенный вакуум-компрессор PNR-122, рукав ДУ-100-6 м.</t>
  </si>
  <si>
    <t>ОАО "Завод Старт"                г. Далматово</t>
  </si>
  <si>
    <t>667310-201010046/7</t>
  </si>
  <si>
    <t>вместимость 10000 л., 1секция, взрывозащищенный вакуум-компрессор PNR-122, рукав ДУ-100-6 м., ручное открывание заднего дна</t>
  </si>
  <si>
    <t>667310-201011046/7</t>
  </si>
  <si>
    <t>вместимость 10000 л., 1секция, взрывозащищенный вакуум-компрессор PNR-122, рукав ДУ-100-6 м., гидравлическое открывание заднего дна и подъем цистерны для слива остатков</t>
  </si>
  <si>
    <t>машины вакуумные для очистки выгребных ям</t>
  </si>
  <si>
    <t>5676-0000010-22</t>
  </si>
  <si>
    <t>567610-220000019/7</t>
  </si>
  <si>
    <t>65115-3082-19</t>
  </si>
  <si>
    <t>вместимость 10000 л., 1секция,  вакуум-компрессор КО-505, рукав ДУ-100-6 м.</t>
  </si>
  <si>
    <t>ОАО "Завод Старт"                  г. Далматово</t>
  </si>
  <si>
    <t>567610-220000042/7</t>
  </si>
  <si>
    <t>5676-0000010-30</t>
  </si>
  <si>
    <t>567610-300001746/7</t>
  </si>
  <si>
    <t>567610-300002746/7</t>
  </si>
  <si>
    <t>автоцистерны для пищевых жидкостей</t>
  </si>
  <si>
    <t>66063-010-42</t>
  </si>
  <si>
    <t>660630-000001042/7</t>
  </si>
  <si>
    <t>5,6 куб.м, 2 отсека, утеплитель</t>
  </si>
  <si>
    <t>66063-011-42</t>
  </si>
  <si>
    <t>660630-000001142/7</t>
  </si>
  <si>
    <t>5,6 куб.м, 2 отсека, утеплитель, насос</t>
  </si>
  <si>
    <t>66064-010-А4</t>
  </si>
  <si>
    <t>660640-000001023/7</t>
  </si>
  <si>
    <t>8,7 куб.м, 2 отсека, утеплитель</t>
  </si>
  <si>
    <t>66064-011-А4</t>
  </si>
  <si>
    <t>660640-000001123/7</t>
  </si>
  <si>
    <t>8,7 куб.м, 2 отсека, утеплитель, насос</t>
  </si>
  <si>
    <t>66064-011-L4</t>
  </si>
  <si>
    <t>660640-000001119/7</t>
  </si>
  <si>
    <t>65115-3964-19</t>
  </si>
  <si>
    <t>66065-111-46</t>
  </si>
  <si>
    <t>660650-000011146/7</t>
  </si>
  <si>
    <t>9,7 куб.м, 1 отсек, утеплитель, насос</t>
  </si>
  <si>
    <t>567701-0000010-13</t>
  </si>
  <si>
    <t>567701-001011942/7</t>
  </si>
  <si>
    <t>вместимость 5600 л, 2 секции, теплоизолир, внутр.сосуд  нерж.сталь и облицовка углеродистая сталь с ЛПК</t>
  </si>
  <si>
    <t>56774-0000010-25</t>
  </si>
  <si>
    <t>567747-520000025/7</t>
  </si>
  <si>
    <t>43253-3010-25</t>
  </si>
  <si>
    <t>вместимость 7500 л, 2 секции, теплоизолир., внутр.сосуд и облицовка нерж.сталь</t>
  </si>
  <si>
    <t>56774-0000010-28</t>
  </si>
  <si>
    <t>567747-520000028/7</t>
  </si>
  <si>
    <t>43253-3010-28</t>
  </si>
  <si>
    <t>56774-0000010-03</t>
  </si>
  <si>
    <t>567740-001001819/7</t>
  </si>
  <si>
    <t>вместимость 8300 л, 3 секции, теплоизолир., внутр.сосуд и облицовка нерж.сталь</t>
  </si>
  <si>
    <t>567740-001001842/7</t>
  </si>
  <si>
    <t>567740-001002019/7</t>
  </si>
  <si>
    <t>65115-3052-19</t>
  </si>
  <si>
    <t>567740-001002042/7</t>
  </si>
  <si>
    <t>56774-0000010-02</t>
  </si>
  <si>
    <t>567740-001001019/7</t>
  </si>
  <si>
    <t>вместимость 9700 л, 3 секции, теплоизолир., внутр.сосуд и облицовка нерж.сталь</t>
  </si>
  <si>
    <t>567740-001001042/7</t>
  </si>
  <si>
    <t>567740-001001119/7</t>
  </si>
  <si>
    <t>567740-001001142/7</t>
  </si>
  <si>
    <t>56774-0000010-10</t>
  </si>
  <si>
    <t>567749-501001746/7</t>
  </si>
  <si>
    <t>вместимость 9500 л, 1 секции, теплоизолир., внутр.сосуд нерж.сталь,  облицовка углеродистая сталь с ЛКП</t>
  </si>
  <si>
    <t>567749-501002746/7</t>
  </si>
  <si>
    <t>567740-001011119/7</t>
  </si>
  <si>
    <t xml:space="preserve">вместимость 9500 л, 3 секции, теплоизолир., внутр.сосуд нерж.сталь,  облицовка углеродистая сталь с ЛКП </t>
  </si>
  <si>
    <t>567740-001011219/7</t>
  </si>
  <si>
    <t>567740-001011542/7</t>
  </si>
  <si>
    <t>567740-001011642/7</t>
  </si>
  <si>
    <t>567740-001011719/7</t>
  </si>
  <si>
    <t>65115-773082-19</t>
  </si>
  <si>
    <t>567740-001011819/7</t>
  </si>
  <si>
    <t>65115-773052-19</t>
  </si>
  <si>
    <t>56774-0000010-26</t>
  </si>
  <si>
    <t>567741-026001019/7</t>
  </si>
  <si>
    <t>вместимость 11500 л, 3 секции,  теплоизолир., внутр.сосуд и облицовка нерж.сталь</t>
  </si>
  <si>
    <t>567741-026001042/7</t>
  </si>
  <si>
    <t>567741-026001119/7</t>
  </si>
  <si>
    <t>567741-026000042/7</t>
  </si>
  <si>
    <t>56774-0000010-21</t>
  </si>
  <si>
    <t>567740-001001619/7</t>
  </si>
  <si>
    <t>65115-3081-19</t>
  </si>
  <si>
    <t>вместимость 13000 л, 3 секции, теплоизолир., внутр.сосуд и облицовка нерж.сталь</t>
  </si>
  <si>
    <t>567740-001001642/7</t>
  </si>
  <si>
    <t>автобетоносмесители</t>
  </si>
  <si>
    <t>58146Z</t>
  </si>
  <si>
    <t>581460-000003223/7</t>
  </si>
  <si>
    <t>65115-3932-23</t>
  </si>
  <si>
    <t>6 куб, привод от автоном.двиг., квинтет, кожух, капелька</t>
  </si>
  <si>
    <t>"ТЗА"</t>
  </si>
  <si>
    <t>581460-077003219/7</t>
  </si>
  <si>
    <t>65115-773932-19</t>
  </si>
  <si>
    <t>6 куб.м, привод от автоном.двигателя, квинтет, кожух, капелька</t>
  </si>
  <si>
    <t>581460-077003242/7</t>
  </si>
  <si>
    <t>58146Т</t>
  </si>
  <si>
    <t>581460-000001746/7</t>
  </si>
  <si>
    <t>58146T</t>
  </si>
  <si>
    <t>581460-000002746/7</t>
  </si>
  <si>
    <t>6 куб.м, привод от автоном.двигателя, квинтет, кожух,  капелька</t>
  </si>
  <si>
    <t>58146Т-04</t>
  </si>
  <si>
    <t>581460-000001042/7</t>
  </si>
  <si>
    <t>6 куб, привод от шасси, квинтет, кожух, капелька</t>
  </si>
  <si>
    <t>58146W</t>
  </si>
  <si>
    <t>581460-000392823/7</t>
  </si>
  <si>
    <t>65115-3928-23</t>
  </si>
  <si>
    <t>6 куб, привод от шасси, квинтет,кожух,  капелька</t>
  </si>
  <si>
    <t>58147А</t>
  </si>
  <si>
    <t>581470-000003223/7</t>
  </si>
  <si>
    <t>7 куб, привод от автон.двиг,квинтет, кожух, капелька</t>
  </si>
  <si>
    <t>581470-000003219/7</t>
  </si>
  <si>
    <t>65115-3932-19</t>
  </si>
  <si>
    <t>7 куб.м, привод от автоном.двиг., квинтет, кожух, капелька</t>
  </si>
  <si>
    <t>581470-077003219/7</t>
  </si>
  <si>
    <t>7 куб.м, привод от автоном.двигателя, квинтет, кожух, капелька</t>
  </si>
  <si>
    <t>581470-077003242/7</t>
  </si>
  <si>
    <t>58147Z</t>
  </si>
  <si>
    <t>581470-077008119/7</t>
  </si>
  <si>
    <t>65115-773081-19</t>
  </si>
  <si>
    <t>581470-077008142/7</t>
  </si>
  <si>
    <t>581470-000008123/7</t>
  </si>
  <si>
    <t>65115-3081-23</t>
  </si>
  <si>
    <t>58147G</t>
  </si>
  <si>
    <t>581470-000395823/7</t>
  </si>
  <si>
    <t>65115-3958-23</t>
  </si>
  <si>
    <t>7 куб, привод от шасси, квинтет, кожух, капелька</t>
  </si>
  <si>
    <t>58148Z</t>
  </si>
  <si>
    <t>581480-000003523/7</t>
  </si>
  <si>
    <t>6520-3035-23</t>
  </si>
  <si>
    <t>8 куб, привод от автон.двиг, квинтет, кожух,  капелька</t>
  </si>
  <si>
    <t>58148Y</t>
  </si>
  <si>
    <t>581480-000001023/7</t>
  </si>
  <si>
    <t>6540-3910-23</t>
  </si>
  <si>
    <t>8 куб, привод от автон.двиг, квинтет, кожух, капелька</t>
  </si>
  <si>
    <t>58148W</t>
  </si>
  <si>
    <t>581480-000391029/7</t>
  </si>
  <si>
    <t>6520-3910-29</t>
  </si>
  <si>
    <t>8 куб, привод от шасси, квинтет, кожух, капелька</t>
  </si>
  <si>
    <t>58149Z</t>
  </si>
  <si>
    <t>581490-000003523/7</t>
  </si>
  <si>
    <t>9 куб, привод от автон.двиг, квинтет,кожух, капелька</t>
  </si>
  <si>
    <t>58149W</t>
  </si>
  <si>
    <t>581490-000391029/7</t>
  </si>
  <si>
    <t>9 куб, привод от шасси, квинтет, кожух, капелька</t>
  </si>
  <si>
    <t>58140Z</t>
  </si>
  <si>
    <t>581400-000001073/7</t>
  </si>
  <si>
    <t>10 куб.м, привод от автон.двиг., квинтет,кожух, капелька</t>
  </si>
  <si>
    <t>58140W</t>
  </si>
  <si>
    <t>581400-000003029/7</t>
  </si>
  <si>
    <t>65201-3930-29</t>
  </si>
  <si>
    <t>10 куб, привод от шасси, квинтет, кожух, капелька</t>
  </si>
  <si>
    <t>5814W2</t>
  </si>
  <si>
    <t>581420-000005029/7</t>
  </si>
  <si>
    <t>65201-3950-29</t>
  </si>
  <si>
    <t>12 куб, привод от шасси, квинтет, кожух, капелька</t>
  </si>
  <si>
    <t>дорожные машины</t>
  </si>
  <si>
    <t>КО-829Б</t>
  </si>
  <si>
    <t>483320-000018123/7</t>
  </si>
  <si>
    <t>ПМ, город.отвал, щеточное оборудование</t>
  </si>
  <si>
    <t>ООО "КОММАШ-ГРАЗ" Арзамас</t>
  </si>
  <si>
    <t>483320-000028123/7</t>
  </si>
  <si>
    <t>ПР, город.отвал, щеточное оборудование</t>
  </si>
  <si>
    <t>483320-000068123/7</t>
  </si>
  <si>
    <t>Поливомоечное оборудование</t>
  </si>
  <si>
    <t>мусоровозы</t>
  </si>
  <si>
    <t>КО-440-5</t>
  </si>
  <si>
    <t>483230-000008223/7</t>
  </si>
  <si>
    <t>65115-3082-23</t>
  </si>
  <si>
    <t>вместимость кузова 22 куб.м, боковая загрузка</t>
  </si>
  <si>
    <t>коммунальные машины</t>
  </si>
  <si>
    <t>КО-505А</t>
  </si>
  <si>
    <t>482311-000008223/7</t>
  </si>
  <si>
    <t>вакуумная машина, вместимость цистерны 10 куб.м</t>
  </si>
  <si>
    <t>КО-505А-01</t>
  </si>
  <si>
    <t>482312-000008223/7</t>
  </si>
  <si>
    <t>вакуумная машина, вмест. цистерны 10 куб.м, без механизма укладки рукавов</t>
  </si>
  <si>
    <t>пожарные автомобили</t>
  </si>
  <si>
    <t>АЦ 3.0-40</t>
  </si>
  <si>
    <t>566200-000003645/7</t>
  </si>
  <si>
    <t>НЦПН-40/100,ЛС-С40У,ПТВ, 7чел</t>
  </si>
  <si>
    <t>"УралПожтехника" г.Миасс</t>
  </si>
  <si>
    <t>АЦ 9,0-40</t>
  </si>
  <si>
    <t>566210-000001046/7</t>
  </si>
  <si>
    <t>НЦПН-40/100,ЛС-С40У,ПТВ, 3чел</t>
  </si>
  <si>
    <t>АЦ 5.0-40</t>
  </si>
  <si>
    <t>566221-000002942/7</t>
  </si>
  <si>
    <t>НЦПН-40/100,ЛС-С40У,ПТВ,6чел</t>
  </si>
  <si>
    <t>566221-000001225/7</t>
  </si>
  <si>
    <t>НЦПН-40/100,ЛС-С40У,ПТВ</t>
  </si>
  <si>
    <t>АЦ 6,0-40</t>
  </si>
  <si>
    <t>566200-000001746/7</t>
  </si>
  <si>
    <t>НЦПН-40/100,ЛС-С40У,ПТВ, 6чел</t>
  </si>
  <si>
    <t>АЦ 7,0-40</t>
  </si>
  <si>
    <t>566274-000001646/7</t>
  </si>
  <si>
    <t>НЦПН-40/100,ЛС-С40У,ПТВ,7чел</t>
  </si>
  <si>
    <t>АЦ 7,0-60</t>
  </si>
  <si>
    <t>566270-000001646/7</t>
  </si>
  <si>
    <t>ПН-WILLO NP 100/315-06/ЕС, ЛС-C50У, ПТВ,7чел</t>
  </si>
  <si>
    <t>АЦ 8.0-40</t>
  </si>
  <si>
    <t>566232-000001046/7</t>
  </si>
  <si>
    <t>566232-000001042/7</t>
  </si>
  <si>
    <t>566200-000007123/7</t>
  </si>
  <si>
    <t>ПНС-110</t>
  </si>
  <si>
    <t>587111-000002942/7</t>
  </si>
  <si>
    <t>2ПН-WILLONP100/315-06/ЕС,2ПС-5,ОВ-65,ПТВ,3чел</t>
  </si>
  <si>
    <t>АР-2</t>
  </si>
  <si>
    <t>587110-000002942/7</t>
  </si>
  <si>
    <t>рукава диаметр.150мм/77мм-800м/1200м, ПТВ, 3чел.</t>
  </si>
  <si>
    <t>АП-5000-40</t>
  </si>
  <si>
    <t>566220-000007123/7</t>
  </si>
  <si>
    <t>а/м порошкового тушения,ЛС-С40УП,ПТВ, 3 чел</t>
  </si>
  <si>
    <t>АПТ 8.0-40</t>
  </si>
  <si>
    <t>566200-000006046/7</t>
  </si>
  <si>
    <t>НЦПН-40/100,ЛС-С40У,ПТВ №1</t>
  </si>
  <si>
    <t>566200-000006146/7</t>
  </si>
  <si>
    <t>НЦПН-40/100,ЛС-С40У,ПТВ №2</t>
  </si>
  <si>
    <t>АА-8 (30-60)</t>
  </si>
  <si>
    <t>566231-000001746/7</t>
  </si>
  <si>
    <t>ПН-WILO NPG 100/315-06/ЕС, ЛС-C50У, ПТВ</t>
  </si>
  <si>
    <t>АА-12/60</t>
  </si>
  <si>
    <t>566260-000002640/7</t>
  </si>
  <si>
    <t>ПН-WILO NPG 100/315-06/ЕС, ЛСД-C60У, ПТВ</t>
  </si>
  <si>
    <t>Технически допустимая максимальная масса транспортного средства, кг./ Объем двигателя, см3</t>
  </si>
  <si>
    <t xml:space="preserve">Примечание: </t>
  </si>
  <si>
    <t>2. При фиксации цены до 31.03.2017 г., применяется курс 5,76 тг/руб. В случае превышения курса 5,76 тг. /руб. ТК КАМАЗ оставляет за собой право отменить фиксирование цены.</t>
  </si>
  <si>
    <t>на автомобильную спецтехнику "КАМАЗ"  с двиг. Евро-4  для для конечных потребителей и дилеров КАМАЗ в р.р. с НДС</t>
  </si>
  <si>
    <t>на серийную технику "КАМАЗ"  с двиг. Евро-4 для конечных потребителей и дилеров КАМАЗ в р.р. с НДС</t>
  </si>
  <si>
    <t xml:space="preserve">Модель и комплектация а/м
</t>
  </si>
  <si>
    <t>П/о гл. пер.</t>
  </si>
  <si>
    <t>V надстройки, куб.м / монт.дл.рамы, мм</t>
  </si>
  <si>
    <t>Сп. место</t>
  </si>
  <si>
    <t>Объем газовых баллонов, 
л (куб. м.)</t>
  </si>
  <si>
    <t>65116-863-32</t>
  </si>
  <si>
    <t>1040 (208)</t>
  </si>
  <si>
    <t>1265/1300</t>
  </si>
  <si>
    <t>дв. газов. 820.62-300, МКБ, МОБ, круиз контроль, ГБО 9х80 + 4х80</t>
  </si>
  <si>
    <t>65116-6863-32</t>
  </si>
  <si>
    <t>ZF9S</t>
  </si>
  <si>
    <t>дв. газов. 820.62-300, МКБ, МОБ, рестайлинг, ГБО 9х80 + 4х80</t>
  </si>
  <si>
    <t>65116-6864-32</t>
  </si>
  <si>
    <t>дв. газов. 820.62-300, МКБ, МОБ, рейст.каб., круиз контроль, ГБО 9х80 + 4х80</t>
  </si>
  <si>
    <t>65117-6863-32</t>
  </si>
  <si>
    <t>800(160)</t>
  </si>
  <si>
    <t>МКБ, МОБ, дв. газов. 820.62-300, тент, каркас, рестайлинг, ГБО 8х100</t>
  </si>
  <si>
    <t>65117-6864-32</t>
  </si>
  <si>
    <t>65115-863-32</t>
  </si>
  <si>
    <t>дв. газов. 820.62-300, трехстор. разг., МКБ, МОБ, круиз контроль, КОМ 5511 с насосом, ГБО 9х80 + 4Х80</t>
  </si>
  <si>
    <t>65115-865-32</t>
  </si>
  <si>
    <t>дв. газов. 820.62-300, зад.разгр., МКБ, МОБ, круиз контроль, КОМ 5511 с насосом, ГБО 9х80 + 4Х80</t>
  </si>
  <si>
    <t>65115-6865-32</t>
  </si>
  <si>
    <t>дв. газов. 820.62-300, зад.разгр., МКБ, МОБ, рестайлинг, КОМ ZF с насосом, ГБО 9х80 + 4Х80</t>
  </si>
  <si>
    <t>43114-3861-32</t>
  </si>
  <si>
    <t>1420(284)</t>
  </si>
  <si>
    <t>дв. газов. 820.62-300, МКБ, МОБ, рестайлинг, ГБО 9х80 + 4х100 + 3х100</t>
  </si>
  <si>
    <t>43114-3862-32</t>
  </si>
  <si>
    <t>1120(224)</t>
  </si>
  <si>
    <t>дв. газов. 820.62-300, МКБ, МОБ, рестайлинг, ГБО 9х80 + 4х100</t>
  </si>
  <si>
    <t>43118-3861-32</t>
  </si>
  <si>
    <t>43118-3862-32</t>
  </si>
  <si>
    <t>43118-3863-32</t>
  </si>
  <si>
    <t>дв. газов. 820.62-300, МКБ, МОБ, рестайлинг, круиз контроль, ГБО 9х80 + 4х100 + 3х100</t>
  </si>
  <si>
    <t>43118-3864-32</t>
  </si>
  <si>
    <t>43118-3865-32</t>
  </si>
  <si>
    <t>дв. газов. 820.62-300, МКБ, МОБ, рестайлинг, круиз контроль, ГБО 9х80 + 4х100</t>
  </si>
  <si>
    <t>65115-1841-32</t>
  </si>
  <si>
    <t>720(144)</t>
  </si>
  <si>
    <t>дв. газов. 820.62-300, МКБ, МОБ, задн. свес 1710 мм., круиз контроль, ГБО 4х80 + 4х100</t>
  </si>
  <si>
    <t>65115-1863-32</t>
  </si>
  <si>
    <t>дв. газов. 820.62-300, МКБ, МОБ, задн. свес 675 мм., круиз контроль, ГБО 9х80 + 4х80</t>
  </si>
  <si>
    <t>65115-3863-32</t>
  </si>
  <si>
    <t>дв. газов. 820.62-300, МКБ, МОБ, задн. свес 675 мм., рестайлинг, КОМ ZF с насосом, ГБО 9х80 + 4х80</t>
  </si>
  <si>
    <t>65117-3863-32</t>
  </si>
  <si>
    <t>МКБ, МОБ, дв. газов. 820.62-300, рестайлинг, ГБО 8х100</t>
  </si>
  <si>
    <t>65117-3865-32</t>
  </si>
  <si>
    <t>53605-3863-32</t>
  </si>
  <si>
    <t>12.00R20 315/80R22,5</t>
  </si>
  <si>
    <t>дв. газов. 820.62-300, МКБ, МОБ, бок. защита,  КОМ ZF с насосом, ГБО 4х100 + 4х80</t>
  </si>
  <si>
    <t>53605-3864-32</t>
  </si>
  <si>
    <t>дв. газов. 820.62-300, МКБ, МОБ, бок. защита, КОМ ZF с насосом, ГБО 9х80</t>
  </si>
  <si>
    <t>53605-3865-32</t>
  </si>
  <si>
    <t>дв. газов. 820.62-300, МКБ, МОБ, бок. защита, ГБО 4х100 + 4х80</t>
  </si>
  <si>
    <t>3. При расчете прейскурантных цен дополнительно учитывать сумму утилизационного сбора.</t>
  </si>
  <si>
    <t>на газобалонную автотехнику "КАМАЗ" для конечных потребителей и дилеров КАМАЗ в р.р. с НДС</t>
  </si>
  <si>
    <t>2.  При фиксации цены до 30.04.2017 г. применяется курс 5,76 тг/руб. В случае превышения курса 5,76 тг. /руб. ТК КАМАЗ оставляет за собой право отменить фиксирование цены.</t>
  </si>
  <si>
    <t>Модель</t>
  </si>
  <si>
    <t xml:space="preserve">Розничная цена реализации ТК КАМАЗ конечному потребителю в р.р. с НДС </t>
  </si>
  <si>
    <t>Кол-во мест (сид.+(инв)/ всего)</t>
  </si>
  <si>
    <t>Мощн-ть дв., л.с.</t>
  </si>
  <si>
    <t>Мод.КПП</t>
  </si>
  <si>
    <t>Описание</t>
  </si>
  <si>
    <t>V двиг., см3</t>
  </si>
  <si>
    <t>комплектации  автобуса</t>
  </si>
  <si>
    <t>Городские автобусы</t>
  </si>
  <si>
    <t>5299-10-42</t>
  </si>
  <si>
    <t>25/106</t>
  </si>
  <si>
    <t>ZF 6S1200ВО</t>
  </si>
  <si>
    <t>среднепольный, дв. CUMMINS ISB6.7e4 270В, Евро-4, зависимая пер.ось КАМАЗ, зад. мост Raba двухступенч., двери 2-2-2</t>
  </si>
  <si>
    <t>5299-20-42</t>
  </si>
  <si>
    <t>Voith D854.5E</t>
  </si>
  <si>
    <t>5299-30-42*</t>
  </si>
  <si>
    <t>25+(1)/105</t>
  </si>
  <si>
    <t>низкопольный 60%, дв. CUMMINS ISB6.7e4 270В, Евро-4, зависимая пер.ось ZF RL85A, зад. мост Raba двухступенч., аппарель, двери 2-2-2.</t>
  </si>
  <si>
    <t>52994-40-42*</t>
  </si>
  <si>
    <t>24+(1)/105</t>
  </si>
  <si>
    <t>низкопольный 100%, дв. CUMMINS ISB6.7e4 270В, Евро-4, независимая пер. подвеска IFSTJ 81-225, мост зад. портальный BRA 132DC80, ECAS, аппарель, двери 2-2-2.</t>
  </si>
  <si>
    <t>5299-40-52*</t>
  </si>
  <si>
    <t>низкопольный 100%, дв. Cummins ISB6.7E5250B, Евро-5, независимая пер. подвеска IFSTJ 81-225, мост зад. портальный. BRA 132DC80, ECAS, аппарель, курсовая устойчивость, двери 2-2-2</t>
  </si>
  <si>
    <t>5299-20-31</t>
  </si>
  <si>
    <t>25/110</t>
  </si>
  <si>
    <t>8х123</t>
  </si>
  <si>
    <t>среднепольный, дв.КАМАЗ 820.61-260 (метан),Евро-4, зависимая пер.ось КАМАЗ, зад. мост Raba двухступенч., двери 2-2-2</t>
  </si>
  <si>
    <t>5299-30-31*</t>
  </si>
  <si>
    <t>25+(1)/105 (116**)</t>
  </si>
  <si>
    <t>низкопольный 60%, дв. КАМАЗ 820.61-260 (метан), Евро-4, зависимая пер.ось ZF RL85A, зад. мост Raba двухступенч., аппарель, двери 2-2-2</t>
  </si>
  <si>
    <t>5299-30-51*</t>
  </si>
  <si>
    <t>низкопольный 60%, дв. Daimler М 906 LAG (метан), Евро-5, зависимая пер.ось ZF RL85A, зад.мост Raba двухступенч., аппарель, двери 2-2-2</t>
  </si>
  <si>
    <t>5299-40-51*</t>
  </si>
  <si>
    <t>24+(1)/105 (116**)</t>
  </si>
  <si>
    <t>низкопольный 100%, дв.Daimler М 906 LAG (метан), Евро-5, независимая пер. подвеска IFSTJ 81-225, мост зад. портальный. BRA 132DC80, ECAS, аппарель, двери 2-2-2</t>
  </si>
  <si>
    <t>Пригородные автобусы</t>
  </si>
  <si>
    <t>5299-11-31</t>
  </si>
  <si>
    <t>45/89</t>
  </si>
  <si>
    <t>среднепольный, дв. КАМАЗ 820.61-260 (метан), Евро-4, зависимая пер.ось КАМАЗ, зад. мост Raba одноступенч., двери 2-0-2</t>
  </si>
  <si>
    <t>5299-11-42</t>
  </si>
  <si>
    <t>45/96</t>
  </si>
  <si>
    <t>среднепольный, дв.CUMMINS ISB6.7e4 270В, Евро-4, зависимая пер.ось КАМАЗ, зад. мост Raba двухступенч., двери 2-0-2</t>
  </si>
  <si>
    <t>среднепольный, дв.CUMMINS ISB6.7e4 270В, Евро-4, зависимая пер.ось КАМАЗ, зад. мост Raba одноступенч., двери 2-0-2</t>
  </si>
  <si>
    <t>5299-11-42****</t>
  </si>
  <si>
    <t>36(42)</t>
  </si>
  <si>
    <t>среднепольный, дв.CUMMINS ISB6.7e4 270В, Евро-4, зависимая пер.ось КАМАЗ, зад. мост Raba одноступенч., цвет желтый, "ДЕТИ", ECAS, двери 2-2-0</t>
  </si>
  <si>
    <t>Междугородные автобусы</t>
  </si>
  <si>
    <t>5299-17-42</t>
  </si>
  <si>
    <t>44/71</t>
  </si>
  <si>
    <t>на базе среднепольного шасси, дв.CUMMINS ISB6.7e4 270В, Евро-4, зависимая пер.ось КАМАЗ, зад. мост Raba одноступенч., двери 1-0-1, объем багажника 3 м³.</t>
  </si>
  <si>
    <t>5299-17-42 (-01)***</t>
  </si>
  <si>
    <t>5299-37-42</t>
  </si>
  <si>
    <t>на базе низкопольного 60% шасси, дв.CUMMINS ISB6.7e4 270В, Евро-4,  зависимая пер.ось ZF RL85A, зад. мост Raba одноступенч., двери 1-0-1, объем багажника 5м.</t>
  </si>
  <si>
    <t>Примечание</t>
  </si>
  <si>
    <t>*городской автобус с модернизированным интерьером: съемные потолочные панели, освещение салона в виде световой линии, стеклопластиковые детали внутренней облицовки, модернизированная перегородка водителя, наружние зеркала новой конструкции.</t>
  </si>
  <si>
    <t>** для модификаций с технически допустимой максимальной массой более 18т и технически допустимой максимальной массой, приходящейся на заднюю ось более 11,5т, необходимо оформление специального разрешения для передвижения транспортных средств по рерритории Российской Федерации.</t>
  </si>
  <si>
    <t>***междугородний автобус с неоткидывающимися сиденьями, боковыми окнами из одинарных стекол, внутренней отделкой из пластика ДБСП без обклейки велюром, без крышных турбовентиляторов, с зеркалами городского автобуса, без коврика в салоне, без оцинковки и пенопласта в подиумах.</t>
  </si>
  <si>
    <t>****цена указана за 36 мест для сидений, возможна установка 42 сидений (опция).</t>
  </si>
  <si>
    <t>*****Услуги сервиса и перегона за счет средств дилера.</t>
  </si>
  <si>
    <t>2.Цена указана на условиях EXW-г.Астана и г.Актобе, без учета перегона, ТО-2500, ППП</t>
  </si>
  <si>
    <t>3.Перегон до конечного потребителя, проведение работы ТО-2500 и ППП за счет дилеров</t>
  </si>
  <si>
    <t>5. При расчете прейскурантных цен дополнительно учитывать сумму утилизационного сбора</t>
  </si>
  <si>
    <t>на пассажирские автобусы "НЕФАЗ"  с двиг. Евро-4 , Евро-5 для конечных потребителей и дилеров КАМАЗ в р.р. с НДС</t>
  </si>
  <si>
    <t>Комплектация/ Модификация</t>
  </si>
  <si>
    <t>Кол-во осей/ колес (шт.)</t>
  </si>
  <si>
    <t>ССУ (max)</t>
  </si>
  <si>
    <t>Оси</t>
  </si>
  <si>
    <t>Подвеска пневмо.(П)/рессорн.(Р)</t>
  </si>
  <si>
    <t>Номинальная вместимость, литр</t>
  </si>
  <si>
    <t xml:space="preserve">Особенности   комплектации   </t>
  </si>
  <si>
    <t>ПРИЦЕП ЦИСТЕРНА</t>
  </si>
  <si>
    <t>под светлые нефтепродукты</t>
  </si>
  <si>
    <t>НЕФАЗ  8602</t>
  </si>
  <si>
    <t xml:space="preserve">  8602-0002010/2011</t>
  </si>
  <si>
    <t>2/8+1</t>
  </si>
  <si>
    <t>ЗС/БЗС</t>
  </si>
  <si>
    <t>НЕФАЗ</t>
  </si>
  <si>
    <t>Р</t>
  </si>
  <si>
    <t>9.00R20</t>
  </si>
  <si>
    <t>НЕФАЗ  8602-03</t>
  </si>
  <si>
    <t xml:space="preserve">  8602-0002010-03/2011-03</t>
  </si>
  <si>
    <t>2/4+1</t>
  </si>
  <si>
    <t>385/65R22,5</t>
  </si>
  <si>
    <t>энергоаккумулятор</t>
  </si>
  <si>
    <t>для перевозки воды</t>
  </si>
  <si>
    <t>НЕФАЗ  8602-04</t>
  </si>
  <si>
    <t xml:space="preserve">  8602-0002010-04</t>
  </si>
  <si>
    <t>ЗС</t>
  </si>
  <si>
    <t>нержав, энергоаккумулятор, термоизоляционная</t>
  </si>
  <si>
    <t>ПОЛУПРИЦЕП ЦИСТЕРНА 2-х ОСНЫЕ</t>
  </si>
  <si>
    <t>НЕФАЗ  96741</t>
  </si>
  <si>
    <t xml:space="preserve">  96741-0200210</t>
  </si>
  <si>
    <t>1200-1300</t>
  </si>
  <si>
    <t>два отсека, дон.кл.ф. Sening</t>
  </si>
  <si>
    <t xml:space="preserve">  96741-0300230</t>
  </si>
  <si>
    <t>1450-1540</t>
  </si>
  <si>
    <t>НЕФАЗ  96742</t>
  </si>
  <si>
    <t xml:space="preserve">  96742-0200310</t>
  </si>
  <si>
    <t>1250-1350</t>
  </si>
  <si>
    <t>10.00R20</t>
  </si>
  <si>
    <t>три отсека, энергоаккумулятор, автом. регул. рычаги Haldex, подготовка под систему рекуперации паров, подготовка под нижний налив</t>
  </si>
  <si>
    <t>НЕФАЗ  96742-03</t>
  </si>
  <si>
    <t xml:space="preserve">  96742-0200210-03</t>
  </si>
  <si>
    <t>1200-1350</t>
  </si>
  <si>
    <t>два отсека, энергоаккумулятор, автом. регул. рычаги Haldex, дон.кл.ф. Sening</t>
  </si>
  <si>
    <t xml:space="preserve">  96742-0300220-03</t>
  </si>
  <si>
    <t>два отсека, дон.клап ф. Sening</t>
  </si>
  <si>
    <t xml:space="preserve">  96742-0300223-03</t>
  </si>
  <si>
    <t>два отсека, насос, счетчик, пистолет, дон.клап ф. Sening</t>
  </si>
  <si>
    <t>НЕФАЗ  96742-06</t>
  </si>
  <si>
    <t xml:space="preserve">  96742-0200210-06</t>
  </si>
  <si>
    <t>1250-1345</t>
  </si>
  <si>
    <t>три отсека, энергоаккумулятор, автом. регул. рычаги Haldex, дон.клап ф. Sening</t>
  </si>
  <si>
    <t>НЕФАЗ  9693</t>
  </si>
  <si>
    <t xml:space="preserve">  9693-0200310</t>
  </si>
  <si>
    <t>1300-1380</t>
  </si>
  <si>
    <t>11.00R20</t>
  </si>
  <si>
    <t>НЕФАЗ  96891</t>
  </si>
  <si>
    <t xml:space="preserve">  96891-0200310</t>
  </si>
  <si>
    <t>для перевозки нефти</t>
  </si>
  <si>
    <t>НЕФАЗ  9638-01</t>
  </si>
  <si>
    <t xml:space="preserve">  9638-0200110-01</t>
  </si>
  <si>
    <t>термоизоляционная, с паровыми трубами, энергоаккумулятор, автом. регул. рычаги Haldex</t>
  </si>
  <si>
    <t xml:space="preserve">  9638-0200111-01</t>
  </si>
  <si>
    <t>термоизоляционная, без паровых труб, энергоаккумулятор, автом. регул. рычаги Haldex</t>
  </si>
  <si>
    <t xml:space="preserve">НЕФАЗ  96742-04 </t>
  </si>
  <si>
    <t xml:space="preserve">  96742-0300110-04</t>
  </si>
  <si>
    <t>термоизоляционная, без паровых труб</t>
  </si>
  <si>
    <t xml:space="preserve">  96742-0300111-04</t>
  </si>
  <si>
    <t>термоизоляционная, с паровыми трубами</t>
  </si>
  <si>
    <t>НЕФАЗ  96743-01</t>
  </si>
  <si>
    <t xml:space="preserve">  96743-0200110-01</t>
  </si>
  <si>
    <t>термоизоляционная, энергоаккумулятор, автом. регул. рычаги Haldex, без паровых труб</t>
  </si>
  <si>
    <t xml:space="preserve">  96743-0200111-01</t>
  </si>
  <si>
    <t>термоизоляционная, энергоаккумулятор, автом. регул. рычаги Haldex, с паровыми трубами</t>
  </si>
  <si>
    <t xml:space="preserve">НЕФАЗ  9693-02 </t>
  </si>
  <si>
    <t xml:space="preserve">  9693-0200111-02</t>
  </si>
  <si>
    <t>1300-1350</t>
  </si>
  <si>
    <t xml:space="preserve">  9693-0200110-02</t>
  </si>
  <si>
    <t>для перевозки битума</t>
  </si>
  <si>
    <t>НЕФАЗ  9638</t>
  </si>
  <si>
    <t xml:space="preserve">  9638-0200110</t>
  </si>
  <si>
    <t>термоизоляционная, энергоаккумулятор, автом. регул. рычаги Haldex, горелка БИТ-Авто</t>
  </si>
  <si>
    <t>ПОЛУПРИЦЕП ЦИСТЕРНА 3-х ОСНЫЕ</t>
  </si>
  <si>
    <t>НЕФАЗ   96931-02</t>
  </si>
  <si>
    <t xml:space="preserve">  96931-0200310-02</t>
  </si>
  <si>
    <t>3/6+1</t>
  </si>
  <si>
    <t>три отсека, дон.клап ф. Sening</t>
  </si>
  <si>
    <t>НЕФАЗ   96931-07</t>
  </si>
  <si>
    <t xml:space="preserve">  96931-0301328-07</t>
  </si>
  <si>
    <t>SAF</t>
  </si>
  <si>
    <t>П</t>
  </si>
  <si>
    <t>три отсека, энергоаккумулятор,автом. регул. рычаги, передняя подъемная ось, дон.клап ф. Sening</t>
  </si>
  <si>
    <t xml:space="preserve">  96931-0101330-07</t>
  </si>
  <si>
    <t>1100-1250</t>
  </si>
  <si>
    <t>три отсека, подготовка под систему рекуперации паров, подготовка под  нижний налив, пневмо подвеска SAF, передняя подъемная ось</t>
  </si>
  <si>
    <t>НЕФАЗ 96896</t>
  </si>
  <si>
    <t xml:space="preserve">  96896-0110410</t>
  </si>
  <si>
    <t>1150-1250</t>
  </si>
  <si>
    <t>четыре отсека,  подготовка под систему рекуперации паров, подготовка под нижний налив, без насос, подъемная передняя ось, дон. клап. импортн</t>
  </si>
  <si>
    <t xml:space="preserve">  96896-0210330</t>
  </si>
  <si>
    <t>три отсека, подготовка под систему рекуперации паров, подготовка под нижний налив, без насос, подъемн передняя ось, дон.клап. импортн</t>
  </si>
  <si>
    <t>НЕФАЗ  96892</t>
  </si>
  <si>
    <t xml:space="preserve">  96896-0210430</t>
  </si>
  <si>
    <t>1250-1340</t>
  </si>
  <si>
    <t>ППЦ, четыре отсека, подготовка под систему рекуперации паров, подготовка под нижний налив, без насоса, подъемн передняя ось, дон.клап. импортн</t>
  </si>
  <si>
    <t>под светлые нефтепродукты из АЛЮМИНИЕВОГО СПЛАВА</t>
  </si>
  <si>
    <t>НЕФАЗ  96895</t>
  </si>
  <si>
    <t xml:space="preserve">  96895-0202320</t>
  </si>
  <si>
    <t>по запросу</t>
  </si>
  <si>
    <t>BPW</t>
  </si>
  <si>
    <t>385/65R 22,5</t>
  </si>
  <si>
    <t>три отсека, алюмин., без насоса, подъемн передняя ось, на пневмо подвеске фирмы BPW</t>
  </si>
  <si>
    <t xml:space="preserve">  96895-0102330</t>
  </si>
  <si>
    <t xml:space="preserve">  96895-0202410</t>
  </si>
  <si>
    <t>четыре отсека, алюмин., без насоса, подготовка под систему рекуперации паров, подготовка под нижний налив, подъемн передняя ось, имп. шины,  на пневмо подвеске фирмы BPW</t>
  </si>
  <si>
    <t>НЕФАЗ 96931-04</t>
  </si>
  <si>
    <t xml:space="preserve">   96931-0101111-04</t>
  </si>
  <si>
    <t>термоизоляционная, энергоаккумулятор, паровые трубы, шины Корморан</t>
  </si>
  <si>
    <t xml:space="preserve">   96931-0101121-04</t>
  </si>
  <si>
    <t>термоизоляционная, энергоаккумулятор, один отсек, две горловины, паровые трубы, шины Корморан</t>
  </si>
  <si>
    <t>НЕФАЗ  96897</t>
  </si>
  <si>
    <t xml:space="preserve">   96897-0202120-02</t>
  </si>
  <si>
    <t>425/65R 22,5</t>
  </si>
  <si>
    <t>зеркальная обшивка, термоизоляционаая, без паровых труб</t>
  </si>
  <si>
    <t xml:space="preserve">  96931-0101110-04</t>
  </si>
  <si>
    <t>термоизоляционная, энергоаккумулятор, паровые трубы, шины Корморан, горелка БИТ-Авто</t>
  </si>
  <si>
    <t xml:space="preserve">  96931-0110130-04</t>
  </si>
  <si>
    <t>термоизоляционная, энергоаккумулятор</t>
  </si>
  <si>
    <t>в случае приобретения емкостно-наливной прицепной техники производства ОАО "НЕФАЗ" на условиях франко-склад г. Набережные Челны к прейскурантной цене прибавляется  15 550 руб. без НДС</t>
  </si>
  <si>
    <t>Старая комплектация</t>
  </si>
  <si>
    <t>Новая комплектация</t>
  </si>
  <si>
    <t>Код обозначения комплектации</t>
  </si>
  <si>
    <t>Полная 
масса, т.</t>
  </si>
  <si>
    <t>Г/п, т.</t>
  </si>
  <si>
    <t>Подвеска пневмо.(П)/ рессорн.(Р)</t>
  </si>
  <si>
    <t>внутр. размеры платформы мм.</t>
  </si>
  <si>
    <t>БОРТОВЫЕ ПРИЦЕПЫ 2-х ОСНЫЕ</t>
  </si>
  <si>
    <t>НЕФАЗ-8332</t>
  </si>
  <si>
    <t>8355-0001020-11</t>
  </si>
  <si>
    <t>8332-1102000</t>
  </si>
  <si>
    <t>V 833200 11 02 000 00 56</t>
  </si>
  <si>
    <t>870-970</t>
  </si>
  <si>
    <t>L1/FUWA</t>
  </si>
  <si>
    <t>11,00R20</t>
  </si>
  <si>
    <t>6112х2476</t>
  </si>
  <si>
    <t>шасси без настила пола.</t>
  </si>
  <si>
    <t>8355-0001021-11</t>
  </si>
  <si>
    <t>8332-1102100</t>
  </si>
  <si>
    <t>V 833200 11 02 100 00 56</t>
  </si>
  <si>
    <t>шасси с металлическим настилом.</t>
  </si>
  <si>
    <t>8355-0000031-11</t>
  </si>
  <si>
    <t>8332-0112100</t>
  </si>
  <si>
    <t>V 833200 01 12 100 00 56</t>
  </si>
  <si>
    <t>6112х2476х730</t>
  </si>
  <si>
    <t>бортовой с металлическим настилом, V=11 м3.</t>
  </si>
  <si>
    <t>8355-0000030-11</t>
  </si>
  <si>
    <t>8332-0122100</t>
  </si>
  <si>
    <t>V 833200 01 22 100 00 56</t>
  </si>
  <si>
    <t>6112х2476х2385</t>
  </si>
  <si>
    <t>бортовой с металлическим настилом, съёмный каркас и тент, V=36 м3.</t>
  </si>
  <si>
    <t>8355-0000031-15</t>
  </si>
  <si>
    <t>8332-0152100</t>
  </si>
  <si>
    <t>V 833200 01 52 100 00 56</t>
  </si>
  <si>
    <t>бортовой,  передняя  высокая  стенка, задние  распашные  двери,  тент,  металлический настил, V=36 м3.</t>
  </si>
  <si>
    <t>8332-0001030-11</t>
  </si>
  <si>
    <t>8332-1002000</t>
  </si>
  <si>
    <t>V 833200 10 02 000 00 56</t>
  </si>
  <si>
    <t>8332-0001031-11</t>
  </si>
  <si>
    <t>8332-1002100</t>
  </si>
  <si>
    <t>V 833200 10 02 100 00 56</t>
  </si>
  <si>
    <t>8332-0000232-11</t>
  </si>
  <si>
    <t>8332-0012100</t>
  </si>
  <si>
    <t>V 833200 00 12 100 00 56</t>
  </si>
  <si>
    <t>8332-0000233-11</t>
  </si>
  <si>
    <t>8332-0022100</t>
  </si>
  <si>
    <t>V 833200 00 22 100 00 56</t>
  </si>
  <si>
    <t>8332-0000231-15</t>
  </si>
  <si>
    <t>8332-0052100</t>
  </si>
  <si>
    <t>V 833200 00 52 100 00 56</t>
  </si>
  <si>
    <t>8355-0001020-07</t>
  </si>
  <si>
    <t>8332-1106000</t>
  </si>
  <si>
    <t>V 833200 11 06 000 00 56</t>
  </si>
  <si>
    <t>980-1080</t>
  </si>
  <si>
    <t>8355-0001021-07</t>
  </si>
  <si>
    <t>8332-1106100</t>
  </si>
  <si>
    <t>V 833200 11 06 100 00 56</t>
  </si>
  <si>
    <t>8355-0000032-07</t>
  </si>
  <si>
    <t>8332-0116100</t>
  </si>
  <si>
    <t>V 833200 01 16 100 00 56</t>
  </si>
  <si>
    <t>8355-0000033-07</t>
  </si>
  <si>
    <t>8332-0126100</t>
  </si>
  <si>
    <t>V 833200 01 26 100 00 56</t>
  </si>
  <si>
    <t>8355-0000031-75</t>
  </si>
  <si>
    <t>8332-0156100</t>
  </si>
  <si>
    <t>V 833200 01 56 100 00 56</t>
  </si>
  <si>
    <t>8332-0001030-07</t>
  </si>
  <si>
    <t>8332-1006000</t>
  </si>
  <si>
    <t>V 833200 10 06 100 00 56</t>
  </si>
  <si>
    <t>8332-0001031-07</t>
  </si>
  <si>
    <t>8332-1006100</t>
  </si>
  <si>
    <t>8332-0000232-07</t>
  </si>
  <si>
    <t>8332-0016100</t>
  </si>
  <si>
    <t>V 833200 00 16 100 00 56</t>
  </si>
  <si>
    <t>8332-0000233-07</t>
  </si>
  <si>
    <t>8332-0026100</t>
  </si>
  <si>
    <t>V 833200 00 26 100 00 56</t>
  </si>
  <si>
    <t>8332-0000231-75</t>
  </si>
  <si>
    <t>8332-0056100</t>
  </si>
  <si>
    <t>V 833200 00 56 100 00 56</t>
  </si>
  <si>
    <t>8357-0001020-11</t>
  </si>
  <si>
    <t>8332-1105000-01</t>
  </si>
  <si>
    <t>V 833200 11 05 000 01 56</t>
  </si>
  <si>
    <t>8357-0001021-11</t>
  </si>
  <si>
    <t>8332-1105100-01</t>
  </si>
  <si>
    <t>V 833200 11 05 100 01 56</t>
  </si>
  <si>
    <t>8357-0000032-11</t>
  </si>
  <si>
    <t>8332-0115100-01</t>
  </si>
  <si>
    <t>V 833200 01 15 100 01 56</t>
  </si>
  <si>
    <t>8357-0000033-11</t>
  </si>
  <si>
    <t>8332-0125100-01</t>
  </si>
  <si>
    <t>V 833200 01 25 100 01 56</t>
  </si>
  <si>
    <t>8357-0000031-15</t>
  </si>
  <si>
    <t>8332-0155100-01</t>
  </si>
  <si>
    <t>V 833200 01 55 100 01 56</t>
  </si>
  <si>
    <t>8357-0001020</t>
  </si>
  <si>
    <t>8332-1100000-01</t>
  </si>
  <si>
    <t>V 833200 11 00 000 01 56</t>
  </si>
  <si>
    <t>9,00R20</t>
  </si>
  <si>
    <t>8357-0001021</t>
  </si>
  <si>
    <t>8332-1100100-01</t>
  </si>
  <si>
    <t>V 833200 11 00 100 01 56</t>
  </si>
  <si>
    <t>8357-0000032</t>
  </si>
  <si>
    <t>8332-0110100-01</t>
  </si>
  <si>
    <t>V 833200 01 10 100 01 56</t>
  </si>
  <si>
    <t>8357-0000033</t>
  </si>
  <si>
    <t>8332-0120100-01</t>
  </si>
  <si>
    <t>V 833200 01 12 100 01 56</t>
  </si>
  <si>
    <t>8357-0000031-05</t>
  </si>
  <si>
    <t>8332-0150100-01</t>
  </si>
  <si>
    <t>V 833200 01 50 100 01 56</t>
  </si>
  <si>
    <t>8332-0001030</t>
  </si>
  <si>
    <t>8332-1000000-01</t>
  </si>
  <si>
    <t>V 833200 10 00 000 01 56</t>
  </si>
  <si>
    <t>8332-0001031</t>
  </si>
  <si>
    <t>8332-1000100-01</t>
  </si>
  <si>
    <t>V 833200 10 00 100 01 56</t>
  </si>
  <si>
    <t>8332-0000232</t>
  </si>
  <si>
    <t>8332-0010100-01</t>
  </si>
  <si>
    <t>V 833200 00 10 100 01 56</t>
  </si>
  <si>
    <t>8332-0000233</t>
  </si>
  <si>
    <t>8332-0020100-01</t>
  </si>
  <si>
    <t>V 833200 00 20 100 01 56</t>
  </si>
  <si>
    <t>8332-0000231-05</t>
  </si>
  <si>
    <t>8332-0050100-01</t>
  </si>
  <si>
    <t>V 833200 00 50 100 01 56</t>
  </si>
  <si>
    <t>8357СХ-0000010-10</t>
  </si>
  <si>
    <t>8332СХ-0145100-01</t>
  </si>
  <si>
    <t>V 833200 01 45 100 01 56</t>
  </si>
  <si>
    <t>6112х2476х1700</t>
  </si>
  <si>
    <t>бортовой прицеп-зерновоз, V= 28, полог с механизмом сматывания, лестница</t>
  </si>
  <si>
    <t>8357СХ-0000010</t>
  </si>
  <si>
    <t>8332СХ-0140100-01</t>
  </si>
  <si>
    <t>V 833200 01 40 100 01 56</t>
  </si>
  <si>
    <t>8332СХ-0000210-10</t>
  </si>
  <si>
    <t>8332СХ-0045100-01</t>
  </si>
  <si>
    <t>V 833200 00 45 100 01 56</t>
  </si>
  <si>
    <t>8332СХ-0000210</t>
  </si>
  <si>
    <t>8332СХ-0040100-01</t>
  </si>
  <si>
    <t>V 833200 00 40 100 01 56</t>
  </si>
  <si>
    <t>8357-0000040-11</t>
  </si>
  <si>
    <t>8332-2105000-01</t>
  </si>
  <si>
    <t>V 833200 21 05 000 01 56</t>
  </si>
  <si>
    <t>прицеп-контейнеровоз, без настила пола. для перевозки 1-го контенера типа 1С, 1СС</t>
  </si>
  <si>
    <t>8357-0000040</t>
  </si>
  <si>
    <t>8332-2100000-01</t>
  </si>
  <si>
    <t>V 833200 21 00 000 01 56</t>
  </si>
  <si>
    <t>8332-0000240-11</t>
  </si>
  <si>
    <t>8332-2005000-01</t>
  </si>
  <si>
    <t>V 833200 20 05 000 01 56</t>
  </si>
  <si>
    <t>8332-0000240</t>
  </si>
  <si>
    <t>8332-2000000-01</t>
  </si>
  <si>
    <t>V 833200 20 00 000 01 56</t>
  </si>
  <si>
    <t>83561-0001010-11</t>
  </si>
  <si>
    <t>8332-1105000-02</t>
  </si>
  <si>
    <t>V 833200 11 05 000 02 56</t>
  </si>
  <si>
    <t>7258х2476</t>
  </si>
  <si>
    <t>83561-0001011-11</t>
  </si>
  <si>
    <t>8332-1105100-02</t>
  </si>
  <si>
    <t>V 833200 11 05 100 02 56</t>
  </si>
  <si>
    <t>83561-0000032-11</t>
  </si>
  <si>
    <t>8332-0115100-02</t>
  </si>
  <si>
    <t>V 833200 01 15 100 02 56</t>
  </si>
  <si>
    <t>7258х2476х730</t>
  </si>
  <si>
    <t>бортовой с металлическим настилом, V=13 м3.</t>
  </si>
  <si>
    <t>83561-0000033-11</t>
  </si>
  <si>
    <t>8332-0125100-02</t>
  </si>
  <si>
    <t>V 833200 01 25 100 02 56</t>
  </si>
  <si>
    <t>7258х2476х2385</t>
  </si>
  <si>
    <t>бортовой с металлическим настилом, съёмный каркас и тент, V=43 м3.</t>
  </si>
  <si>
    <t>83561-0000031-15</t>
  </si>
  <si>
    <t>8332-0155100-02</t>
  </si>
  <si>
    <t>V 833200 01 55 100 02 56</t>
  </si>
  <si>
    <t>бортовой,  передняя  высокая  стенка, задние  распашные  двери,  тент,  металлический настил, V=43 м3.</t>
  </si>
  <si>
    <t>83561-0001010-02</t>
  </si>
  <si>
    <t>8332-1101000-02</t>
  </si>
  <si>
    <t>V 833200 11 01 000 02 56</t>
  </si>
  <si>
    <t>10,00R20</t>
  </si>
  <si>
    <t>83561-0001011-02</t>
  </si>
  <si>
    <t>8332-1101100-02</t>
  </si>
  <si>
    <t>V 833200 11 01 100 02 56</t>
  </si>
  <si>
    <t>83561-0000032-02</t>
  </si>
  <si>
    <t>8332-0111100-02</t>
  </si>
  <si>
    <t>V 833200 11 11 100 02 56</t>
  </si>
  <si>
    <t>83561-0000033-02</t>
  </si>
  <si>
    <t>8332-0121100-02</t>
  </si>
  <si>
    <t>V 833200 01 21 100 02 56</t>
  </si>
  <si>
    <t>83561-0000031-25</t>
  </si>
  <si>
    <t>8332-0151100-02</t>
  </si>
  <si>
    <t>V 833200 01 51 100 02 56</t>
  </si>
  <si>
    <t>83561СХ-0000010-10</t>
  </si>
  <si>
    <t>8332СХ-0145100-02</t>
  </si>
  <si>
    <t>V 833200 01 45 100 02 56</t>
  </si>
  <si>
    <t>7258х2476х1700</t>
  </si>
  <si>
    <t>бортовой прицеп-зерновоз, V= 30,5 м3, полог с механизмом сматывания, лестница</t>
  </si>
  <si>
    <t>83561СХ-0000010</t>
  </si>
  <si>
    <t>8332СХ-0141100-02</t>
  </si>
  <si>
    <t>V 833200 01 41 100 02 56</t>
  </si>
  <si>
    <t>БОРТОВЫЕ ПРИЦЕПЫ 3-х ОСНЫЕ</t>
  </si>
  <si>
    <t>НЕФАЗ-8332-04</t>
  </si>
  <si>
    <t>8332-1105030-04</t>
  </si>
  <si>
    <t>V 833200 11 05 030 04 56</t>
  </si>
  <si>
    <t>8068х2476</t>
  </si>
  <si>
    <t>8332-1105130-04</t>
  </si>
  <si>
    <t>V 833200 11 05 130 04 56</t>
  </si>
  <si>
    <t>8332-0115130-04</t>
  </si>
  <si>
    <t>V 833200 01 15 130 04 56</t>
  </si>
  <si>
    <t>8068х2476х730</t>
  </si>
  <si>
    <t>бортовой с металлическим настилом, V=14,5 м3.</t>
  </si>
  <si>
    <t>8332-0125130-04</t>
  </si>
  <si>
    <t>V 833200 01 25 130 04 56</t>
  </si>
  <si>
    <t>8068х2476х2385</t>
  </si>
  <si>
    <t>бортовой с металлическим настилом, съёмный каркас и тент, V=47,5 м3.</t>
  </si>
  <si>
    <t>8332-0155130-04</t>
  </si>
  <si>
    <t>V 833200 01 55 130 04 56</t>
  </si>
  <si>
    <t>бортовой,  передняя  высокая  стенка, задние  распашные  двери,  тент,  металлический настил, V=47,5 м3.</t>
  </si>
  <si>
    <t>8332-1005030-04</t>
  </si>
  <si>
    <t>V 833200 10 05 030 04 56</t>
  </si>
  <si>
    <t>8332-1005130-04</t>
  </si>
  <si>
    <t>V 833200 10 05 130 04 56</t>
  </si>
  <si>
    <t>8332-0015130-04</t>
  </si>
  <si>
    <t>V 833200 00 15 130 04 56</t>
  </si>
  <si>
    <t>8332-0025130-04</t>
  </si>
  <si>
    <t>V 833200 00 25 130 04 56</t>
  </si>
  <si>
    <t>8332-0055130-04</t>
  </si>
  <si>
    <t>V 833200 00 55 130 04 56</t>
  </si>
  <si>
    <t>8332-1100030-04</t>
  </si>
  <si>
    <t>V 833200 11 00 030 04 56</t>
  </si>
  <si>
    <t>3/12+1</t>
  </si>
  <si>
    <t>8332-1100130-04</t>
  </si>
  <si>
    <t>V 833200 11 00 130 04 56</t>
  </si>
  <si>
    <t>8332-0110130-04</t>
  </si>
  <si>
    <t>V 833200 01 10 130 04 56</t>
  </si>
  <si>
    <t>8332-0120130-04</t>
  </si>
  <si>
    <t>V 833200 01 20 130 04 56</t>
  </si>
  <si>
    <t>8332-0150130-04</t>
  </si>
  <si>
    <t>V 833200 01 50 130 04 56</t>
  </si>
  <si>
    <t>8332-1000030-04</t>
  </si>
  <si>
    <t>V 833200 10 00 030 04 56</t>
  </si>
  <si>
    <t>8332-1000130-04</t>
  </si>
  <si>
    <t>V 833200 10 00 130 04 56</t>
  </si>
  <si>
    <t>8332-0010130-04</t>
  </si>
  <si>
    <t>V 833200 00 10 130 04 56</t>
  </si>
  <si>
    <t>8332-0020130-04</t>
  </si>
  <si>
    <t>V 833200 00 20 130 04 56</t>
  </si>
  <si>
    <t>8332-0050130-04</t>
  </si>
  <si>
    <t>V 833200 00 50 130 04 56</t>
  </si>
  <si>
    <t>8332-0145130-04</t>
  </si>
  <si>
    <t>V 833200 01 45 130 04 56</t>
  </si>
  <si>
    <t>8068х2476х1700</t>
  </si>
  <si>
    <t>бортовой прицеп-зерновоз, V= 34 м3, полог с механизмом сматывания, лестница</t>
  </si>
  <si>
    <t>8332-0140130-04</t>
  </si>
  <si>
    <t>V 833200 01 40 130 04 56</t>
  </si>
  <si>
    <t>БОРТОВЫЕ ПОЛУПРИЦЕПЫ 2-х ОСНЫЕ</t>
  </si>
  <si>
    <t>НЕФАЗ-9327</t>
  </si>
  <si>
    <t>9327-1102040</t>
  </si>
  <si>
    <t>V 932700 11 02 040 00 56</t>
  </si>
  <si>
    <t>12600х2476</t>
  </si>
  <si>
    <t>9327-0112140</t>
  </si>
  <si>
    <t>V 932700 01 12 140 00 56</t>
  </si>
  <si>
    <t>12600х2476х730</t>
  </si>
  <si>
    <t>бортовой с металлическим настилом пола, V=22,5 м3.</t>
  </si>
  <si>
    <t>9327-1102050</t>
  </si>
  <si>
    <t>V 932700 11 02 050 00 56</t>
  </si>
  <si>
    <t>9327-0000035-10</t>
  </si>
  <si>
    <t>9327-0112150</t>
  </si>
  <si>
    <t>V 932700 01 12 150 00 56</t>
  </si>
  <si>
    <t>НЕФАЗ-9334-10</t>
  </si>
  <si>
    <t>9334-1002040-10</t>
  </si>
  <si>
    <t>V 933400 10 02 040 10 56</t>
  </si>
  <si>
    <t>9334-0012140-10</t>
  </si>
  <si>
    <t>V 933400 00 12 040 10 56</t>
  </si>
  <si>
    <t>9334-1002050-10</t>
  </si>
  <si>
    <t>V 933400 10 02 050 10 56</t>
  </si>
  <si>
    <t>9334-0000020-10</t>
  </si>
  <si>
    <t>9334-0012150-10</t>
  </si>
  <si>
    <t>V 933400 00 12 150 10 56</t>
  </si>
  <si>
    <t>НЕФАЗ-93271</t>
  </si>
  <si>
    <t xml:space="preserve">93271-1104020 </t>
  </si>
  <si>
    <t>V 932710 11 04 020 00 56</t>
  </si>
  <si>
    <t>93271-0000030</t>
  </si>
  <si>
    <t>93271-0114120</t>
  </si>
  <si>
    <t>V 932710 01 14 120 00 56</t>
  </si>
  <si>
    <t>93271-0124120</t>
  </si>
  <si>
    <t>V 932710 01 24 120 00 56</t>
  </si>
  <si>
    <t>12600х2476х2385</t>
  </si>
  <si>
    <t>бортовой с металлическим настилом пола, съёмный каркас и тент, V=74,5 м3.</t>
  </si>
  <si>
    <t>93271-1104030</t>
  </si>
  <si>
    <t>V 932710 11 04 030 00 56</t>
  </si>
  <si>
    <t>93271-0114130</t>
  </si>
  <si>
    <t>V 932710 01 14 130 00 56</t>
  </si>
  <si>
    <t>93271-0124130</t>
  </si>
  <si>
    <t>V 932710 01 24 130 00 56</t>
  </si>
  <si>
    <t>бортовой с фанерным настилом пола, съёмный каркас и тент, V=74,5 м3.</t>
  </si>
  <si>
    <t>93271-0001030-01</t>
  </si>
  <si>
    <t xml:space="preserve">93271-1105020-01 </t>
  </si>
  <si>
    <t>V 932710 11 05 020 01 56</t>
  </si>
  <si>
    <t>93271-0000030-01</t>
  </si>
  <si>
    <t xml:space="preserve">93271-0115120-01 </t>
  </si>
  <si>
    <t>V 932710 01 15 120 01 56</t>
  </si>
  <si>
    <t xml:space="preserve">93271-0125120-01 </t>
  </si>
  <si>
    <t>V 932710 01 25 120 01 56</t>
  </si>
  <si>
    <t>93271-1105030-01</t>
  </si>
  <si>
    <t>V 932710 11 05 030 01 56</t>
  </si>
  <si>
    <t>93271-0115130-01</t>
  </si>
  <si>
    <t>V 932710 01 15 130 01 56</t>
  </si>
  <si>
    <t>93271-0125130-01</t>
  </si>
  <si>
    <t>V 932710 01 25 130 01 56</t>
  </si>
  <si>
    <t>НЕФАЗ-9334</t>
  </si>
  <si>
    <t>9334-1004020-01</t>
  </si>
  <si>
    <t>V 933400 10 04 020 01 56</t>
  </si>
  <si>
    <t>9334-0000020-01</t>
  </si>
  <si>
    <t>9334-0014120-01</t>
  </si>
  <si>
    <t>V 933400 00 14 120 01 56</t>
  </si>
  <si>
    <t>9334-0000020-02</t>
  </si>
  <si>
    <t>9334-0024120-01</t>
  </si>
  <si>
    <t>V 933400 00 24 120 01 56</t>
  </si>
  <si>
    <t>9334-1004030-01</t>
  </si>
  <si>
    <t>V 933400 10 04 030 01 56</t>
  </si>
  <si>
    <t>9334-0014130-01</t>
  </si>
  <si>
    <t>V 933400 00 14 130 01 56</t>
  </si>
  <si>
    <t>9334-0024130-01</t>
  </si>
  <si>
    <t>V 933400 00 24 130 01 56</t>
  </si>
  <si>
    <t>9334-1005020-01</t>
  </si>
  <si>
    <t>V 933400 10 05 020 01 56</t>
  </si>
  <si>
    <t>9334-0015120-01</t>
  </si>
  <si>
    <t>V 933400 00 15 120 01 56</t>
  </si>
  <si>
    <t>9334-0025120-01</t>
  </si>
  <si>
    <t>V 933400 00 25 120 01 56</t>
  </si>
  <si>
    <t>9334-1005030-01</t>
  </si>
  <si>
    <t>V 933400 10 05 030 01 56</t>
  </si>
  <si>
    <t>9334-0015130-01</t>
  </si>
  <si>
    <t>V 933400 00 15 130 01 56</t>
  </si>
  <si>
    <t>9334-0025130-01</t>
  </si>
  <si>
    <t>V 933400 00 25 130 01 56</t>
  </si>
  <si>
    <t>НЕФАЗ-93272</t>
  </si>
  <si>
    <t>93272-1104020</t>
  </si>
  <si>
    <t>V 932720 11 04 020 00 56</t>
  </si>
  <si>
    <t>13480х2476</t>
  </si>
  <si>
    <t>93272-0114120</t>
  </si>
  <si>
    <t>V 932720 01 14 120 00 56</t>
  </si>
  <si>
    <t>13480х2476х730</t>
  </si>
  <si>
    <t>бортовой с металлическим настилом пола, V=24 м3.</t>
  </si>
  <si>
    <t>93272-0124120</t>
  </si>
  <si>
    <t>V 932720 01 24 120 00 56</t>
  </si>
  <si>
    <t>13480х2476х2385</t>
  </si>
  <si>
    <t>бортовой с фанерным настилом пола, съёмный каркас и тент, V=80 м3.</t>
  </si>
  <si>
    <t>93272-1104030</t>
  </si>
  <si>
    <t>V 932720 11 04 030 00 56</t>
  </si>
  <si>
    <t>93272-0114130</t>
  </si>
  <si>
    <t>V 932720 01 14 130 00 56</t>
  </si>
  <si>
    <t>93272-0124130</t>
  </si>
  <si>
    <t>V 932720 01 24 130 00 56</t>
  </si>
  <si>
    <t xml:space="preserve">93272-1105020-01 </t>
  </si>
  <si>
    <t>V 932720 11 05 020 01 56</t>
  </si>
  <si>
    <t xml:space="preserve">93272-0115120-01 </t>
  </si>
  <si>
    <t>V 932720 01 15 120 01 56</t>
  </si>
  <si>
    <t>93272-0125120-01</t>
  </si>
  <si>
    <t>V 932720 01 25 120 01 56</t>
  </si>
  <si>
    <t>93272-1105030-01</t>
  </si>
  <si>
    <t>V 932720 11 05 030 01 56</t>
  </si>
  <si>
    <t>93272-0115130-01</t>
  </si>
  <si>
    <t>V 932720 01 15 130 01 56</t>
  </si>
  <si>
    <t>93272-0125130-01</t>
  </si>
  <si>
    <t>V 932720 01 25 130 01 56</t>
  </si>
  <si>
    <t>НЕФАЗ-9334-12</t>
  </si>
  <si>
    <t>9334-1004020-12</t>
  </si>
  <si>
    <t>V 933400 10 04 020 12 56</t>
  </si>
  <si>
    <t>9334-0014120-12</t>
  </si>
  <si>
    <t>V 933400 00 14 120 12 56</t>
  </si>
  <si>
    <t>9334-0024120-12</t>
  </si>
  <si>
    <t>V 933400 00 24 120 12 56</t>
  </si>
  <si>
    <t>9334-1004030-12</t>
  </si>
  <si>
    <t>V 933400 10 04 030 12 56</t>
  </si>
  <si>
    <t>9334-0014130-12</t>
  </si>
  <si>
    <t>V 933400 00 14 130 12 56</t>
  </si>
  <si>
    <t>9334-0024130-12</t>
  </si>
  <si>
    <t>V 933400 00 24 130 12 56</t>
  </si>
  <si>
    <t>9334-1005020-12</t>
  </si>
  <si>
    <t>V 933400 10 05 020 12 56</t>
  </si>
  <si>
    <t>9334-0015120-12</t>
  </si>
  <si>
    <t>V 933400 00 15 120 12 56</t>
  </si>
  <si>
    <t xml:space="preserve">9334-0025120-12 </t>
  </si>
  <si>
    <t>V 933400 00 25 120 12 56</t>
  </si>
  <si>
    <t>9334-1005030-12</t>
  </si>
  <si>
    <t>V 933400 10 05 030 12 56</t>
  </si>
  <si>
    <t>9334-0015130-12</t>
  </si>
  <si>
    <t>V 933400 00 15 130 12 56</t>
  </si>
  <si>
    <t>9334-0025130-12</t>
  </si>
  <si>
    <t>V 933400 00 25 130 12 56</t>
  </si>
  <si>
    <t>НЕФАЗ 9334</t>
  </si>
  <si>
    <t>9334-0000020</t>
  </si>
  <si>
    <t>V 933400  00 00 020 00 56</t>
  </si>
  <si>
    <t>1200-1345</t>
  </si>
  <si>
    <t>10164*2470*730</t>
  </si>
  <si>
    <t>борт, V=18  куб. м</t>
  </si>
  <si>
    <t>V 933400  00 00 020 02 56</t>
  </si>
  <si>
    <t>10164*2470*2385</t>
  </si>
  <si>
    <t>с тентом, V=60 куб.м.</t>
  </si>
  <si>
    <t>9334-0000020-04</t>
  </si>
  <si>
    <t>V 933400  00 00 020 04 56</t>
  </si>
  <si>
    <t>12064*2470*2285</t>
  </si>
  <si>
    <t>с тентом,  V=68 куб.м.</t>
  </si>
  <si>
    <t>НЕФАЗ 9334-10</t>
  </si>
  <si>
    <t>V 933400  00 00 020 10 56</t>
  </si>
  <si>
    <t>12064*2470*730</t>
  </si>
  <si>
    <t>борт, усиленная подвеска,  V=22  куб. м</t>
  </si>
  <si>
    <t>9334-0000020-16</t>
  </si>
  <si>
    <t>V 933400  00 00 020 16 56</t>
  </si>
  <si>
    <t>борт, шкворень 505 мм, усиленная подвеска,  V=22  куб. м</t>
  </si>
  <si>
    <t>9334-0000023-10</t>
  </si>
  <si>
    <t>V 933400  00 00 023 10 56</t>
  </si>
  <si>
    <t>борт, шкворень 1200 мм, усиленная подвеска,  V=22  куб. м</t>
  </si>
  <si>
    <t>9334-0000024-10</t>
  </si>
  <si>
    <t>V 933400  00 00 024 10 56</t>
  </si>
  <si>
    <t>борт, раздв. стойки, усиленная подвеска,  V=22  куб. м</t>
  </si>
  <si>
    <t>9334-0000024-16</t>
  </si>
  <si>
    <t>V 933400  00 00 024 16 56</t>
  </si>
  <si>
    <t>борт, раздв. стойки, шкворень 505 мм, усиленная подвеска,  V=22  куб. м</t>
  </si>
  <si>
    <t>БОРТОВЫЕ ПОЛУПРИЦЕПЫ 3-х ОСНЫЕ</t>
  </si>
  <si>
    <t>НЕФАЗ-93341-07</t>
  </si>
  <si>
    <t>93341-1100060-07</t>
  </si>
  <si>
    <t>V 933410  11 00 060 07 56</t>
  </si>
  <si>
    <t>FUWA</t>
  </si>
  <si>
    <t>93341-0110260-07</t>
  </si>
  <si>
    <t>V 933410  01 10 260 07 56</t>
  </si>
  <si>
    <t>бортовой с фанерным настилом пола, V=24 м3.</t>
  </si>
  <si>
    <t>93341-0120260-07</t>
  </si>
  <si>
    <t>V 933410  01 20 260 07 56</t>
  </si>
  <si>
    <t>93341-1100020-07</t>
  </si>
  <si>
    <t>V 933410  11 00 020 07 56</t>
  </si>
  <si>
    <t>93341-0110220-07</t>
  </si>
  <si>
    <t>V 933410  01 10 220 07 56</t>
  </si>
  <si>
    <t>93341-0120220-07</t>
  </si>
  <si>
    <t>V 933410  01 20 220 07 56</t>
  </si>
  <si>
    <t>93341-1100030-07</t>
  </si>
  <si>
    <t>V 933410  11 00 030 07 56</t>
  </si>
  <si>
    <t>93341-0110230-07</t>
  </si>
  <si>
    <t>V 933410  01 10 230 07 56</t>
  </si>
  <si>
    <t>93341-0120230-07</t>
  </si>
  <si>
    <t>V 933410  01 20 230 07 56</t>
  </si>
  <si>
    <t>93341-1400021-07</t>
  </si>
  <si>
    <t>V 933410  14 00 021 07 56</t>
  </si>
  <si>
    <t>93341-0410221-07</t>
  </si>
  <si>
    <t>V 933410  04 10 221 07 56</t>
  </si>
  <si>
    <t>93341-0420221-07</t>
  </si>
  <si>
    <t>V 933410  04 20 221 07 56</t>
  </si>
  <si>
    <t>93341-1400031-07</t>
  </si>
  <si>
    <t>V 933410  14 00 031 07 56</t>
  </si>
  <si>
    <t>93341-0410231-07</t>
  </si>
  <si>
    <t>V 933410  04 10 231 07 56</t>
  </si>
  <si>
    <t>93341-0420231-07</t>
  </si>
  <si>
    <t>V 933410  04 20 231 07 56</t>
  </si>
  <si>
    <t>93341-1102040-07</t>
  </si>
  <si>
    <t>V 933410  11 02 040 07 56</t>
  </si>
  <si>
    <t>93341-0112140-07</t>
  </si>
  <si>
    <t>V 933410  01 12 140 07 56</t>
  </si>
  <si>
    <t>93341-1102050-07</t>
  </si>
  <si>
    <t>V 933410  11 02 050 07 56</t>
  </si>
  <si>
    <t>93341-0112150-07</t>
  </si>
  <si>
    <t>V 933410  01 12 150 07 56</t>
  </si>
  <si>
    <t>93341-1402041-07</t>
  </si>
  <si>
    <t>V 933410  14 02 041 07 56</t>
  </si>
  <si>
    <t>93341-0412141-07</t>
  </si>
  <si>
    <t>V 933410  04 12 141 07 56</t>
  </si>
  <si>
    <t>93341-1402051-07</t>
  </si>
  <si>
    <t>V 933410  14 02 051 07 56</t>
  </si>
  <si>
    <t>93341-0412151-07</t>
  </si>
  <si>
    <t>V 933410  04 12 151 07 56</t>
  </si>
  <si>
    <t>93341-1000060-07</t>
  </si>
  <si>
    <t>V 933410  10 00 060 07 56</t>
  </si>
  <si>
    <t>93341-0010260-07</t>
  </si>
  <si>
    <t>V 933410  00 10 260 07 56</t>
  </si>
  <si>
    <t>93341-0020260-07</t>
  </si>
  <si>
    <t>V 933410  00 20 260 07 56</t>
  </si>
  <si>
    <t>93341-1000020-07</t>
  </si>
  <si>
    <t>V 933410  10 00 020 07 56</t>
  </si>
  <si>
    <t>93341-0010220-07</t>
  </si>
  <si>
    <t>V 933410  00 10 220 07 56</t>
  </si>
  <si>
    <t>93341-0020220-07</t>
  </si>
  <si>
    <t>V 933410  00 20 220 07 56</t>
  </si>
  <si>
    <t>93341-1000030-07</t>
  </si>
  <si>
    <t>V 933410  10 00 030 07 56</t>
  </si>
  <si>
    <t>93341-0010230-07</t>
  </si>
  <si>
    <t>V 933410  00 10 230 07 56</t>
  </si>
  <si>
    <t>93341-0020230-07</t>
  </si>
  <si>
    <t>V 933410  00 20 230 07 56</t>
  </si>
  <si>
    <t>93341-1300010-07</t>
  </si>
  <si>
    <t>V 933410  13 00 010 07 56</t>
  </si>
  <si>
    <t>93341-0310210-07</t>
  </si>
  <si>
    <t>V 933410  03 10 210 07 56</t>
  </si>
  <si>
    <t>93341-0320210-07</t>
  </si>
  <si>
    <t>V 933410  03 20 210 07 56</t>
  </si>
  <si>
    <t>93341-1300020-07</t>
  </si>
  <si>
    <t>V 933410  13 00 020 07 56</t>
  </si>
  <si>
    <t>93341-0310220-07</t>
  </si>
  <si>
    <t>V 933410  03 10 220 07 56</t>
  </si>
  <si>
    <t>93341-0320220-07</t>
  </si>
  <si>
    <t>V 933410  03 20 220 07 56</t>
  </si>
  <si>
    <t>93341-1300030-07</t>
  </si>
  <si>
    <t>V 933410  13 00 030 07 56</t>
  </si>
  <si>
    <t>93341-0310230-07</t>
  </si>
  <si>
    <t>V 933410  03 10 230 07 56</t>
  </si>
  <si>
    <t>93341-0320230-07</t>
  </si>
  <si>
    <t>V 933410  03 20 230 07 56</t>
  </si>
  <si>
    <t>93341-1600010-07</t>
  </si>
  <si>
    <t>V 933410  16 00 010 07 56</t>
  </si>
  <si>
    <t>VALX</t>
  </si>
  <si>
    <t>93341-0610210-07</t>
  </si>
  <si>
    <t>V 933410  06 10 210 07 56</t>
  </si>
  <si>
    <t>93341-0620210-07</t>
  </si>
  <si>
    <t>V 933410  06 20 210 07 56</t>
  </si>
  <si>
    <t>93341-1600020-07</t>
  </si>
  <si>
    <t>V 933410  16 00 020 07 56</t>
  </si>
  <si>
    <t>93341-0610220-07</t>
  </si>
  <si>
    <t>V 933410  06 10 220 07 56</t>
  </si>
  <si>
    <t>93341-0620220-07</t>
  </si>
  <si>
    <t>V 933410  06 20 220 07 56</t>
  </si>
  <si>
    <t>93341-1600030-07</t>
  </si>
  <si>
    <t>V 933410  16 00 030 07 56</t>
  </si>
  <si>
    <t>93341-0610230-07</t>
  </si>
  <si>
    <t>V 933410  06 10 230 07 56</t>
  </si>
  <si>
    <t>93341-0620230-07</t>
  </si>
  <si>
    <t>V 933410  06 20 230 07 56</t>
  </si>
  <si>
    <t>93341-1002040-07</t>
  </si>
  <si>
    <t>V 933410  10 20 040 07 56</t>
  </si>
  <si>
    <t>93341-0012140-07</t>
  </si>
  <si>
    <t>V 933410  00 12 140 07 56</t>
  </si>
  <si>
    <t>93341-1002050-07</t>
  </si>
  <si>
    <t>V 933410  10 02 050 07 56</t>
  </si>
  <si>
    <t>93341-0012150-07</t>
  </si>
  <si>
    <t>V 933410  00 12 150 07 56</t>
  </si>
  <si>
    <t>93341-1302040-07</t>
  </si>
  <si>
    <t>V 933410  13 02 040 07 56</t>
  </si>
  <si>
    <t>93341-0312140-07</t>
  </si>
  <si>
    <t>V 933410  03 12 140 07 56</t>
  </si>
  <si>
    <t>93341-1302050-07</t>
  </si>
  <si>
    <t>V 933410  13 02 050 07 56</t>
  </si>
  <si>
    <t>93341-0312150-07</t>
  </si>
  <si>
    <t>V 933410  03 12 150 07 56</t>
  </si>
  <si>
    <t>93341-1602040-07</t>
  </si>
  <si>
    <t>V 933410  16 02 040 07 56</t>
  </si>
  <si>
    <t>93341-0612140-07</t>
  </si>
  <si>
    <t>V 933410  06 12 140 07 56</t>
  </si>
  <si>
    <t>93341-1602050-07</t>
  </si>
  <si>
    <t>V 933410  16 02 050 07 56</t>
  </si>
  <si>
    <t>93341-0612150-07</t>
  </si>
  <si>
    <t>V 933410  06 12 150 07 56</t>
  </si>
  <si>
    <t>ПОЛУПРИЦЕПЫ-ЗЕРНОВОЗЫ 3-х ОСНЫЕ</t>
  </si>
  <si>
    <t>НЕФАЗ -93341-07</t>
  </si>
  <si>
    <t>93341-0000040-07</t>
  </si>
  <si>
    <t>V 933410  00 00 040 07 56</t>
  </si>
  <si>
    <t>1150-1200</t>
  </si>
  <si>
    <t>13440*2465*1800</t>
  </si>
  <si>
    <t xml:space="preserve">Зерновоз, V=59 куб.м, железн. пол, двух уровневые борта, распашн двери, энергоаккумулятор, автом. регул. рычаги, передняя подъемная ось, имп. шины </t>
  </si>
  <si>
    <t>93341-0000041-07</t>
  </si>
  <si>
    <t>V 933410  00 00 041 07 56</t>
  </si>
  <si>
    <t>1350-1400</t>
  </si>
  <si>
    <t>93341-0000042-07</t>
  </si>
  <si>
    <t>V 933410  00 00 042 07 56</t>
  </si>
  <si>
    <t>Зерновоз,V=59 куб.м, железн. пол, двух уровневые борта, распашн двери, энергоаккумулятор, автом. регул. рычаги, передняя подъемная ось, имп. шины , EBS</t>
  </si>
  <si>
    <t>93341-0000045-07</t>
  </si>
  <si>
    <t>V 933410  00 00 045 07 56</t>
  </si>
  <si>
    <t>12064*2465*1800</t>
  </si>
  <si>
    <t xml:space="preserve">Зерновоз, V=52,5 куб.м, железн. пол, двух уровневые борта, распашн двери, энергоаккумулятор, автом. регул. рычаги, передняя подъемная ось, имп. шины </t>
  </si>
  <si>
    <t>93341-0000046-07</t>
  </si>
  <si>
    <t>V 933410  00 00 046 07 56</t>
  </si>
  <si>
    <t>ПОЛУПРИЦЕПЫ 3-х ОСНЫЕ МАГИСТРАЛЬНЫЕ</t>
  </si>
  <si>
    <t>93341-0310014-08</t>
  </si>
  <si>
    <t>V 933410  03 10 014 08 56</t>
  </si>
  <si>
    <t>1070-1140</t>
  </si>
  <si>
    <t>SAF intra</t>
  </si>
  <si>
    <t>13620*2480*2700</t>
  </si>
  <si>
    <r>
      <t xml:space="preserve">Полуприцеп со сдвижной крышей и сдвижными боковинами, задн. распаш.двери,  V=91 куб.м, пневмоподвеска, алюмин. борт, имп. оси , тормозные механизмы </t>
    </r>
    <r>
      <rPr>
        <b/>
        <sz val="14"/>
        <color indexed="8"/>
        <rFont val="Times New Roman"/>
        <family val="1"/>
        <charset val="204"/>
      </rPr>
      <t>барабанного типа</t>
    </r>
    <r>
      <rPr>
        <sz val="14"/>
        <color indexed="8"/>
        <rFont val="Times New Roman"/>
        <family val="1"/>
        <charset val="204"/>
      </rPr>
      <t>, энергоаккумулятор, автом. регул. рычаги, передняя подъемная ось, имп. шины, барабанные тормоза</t>
    </r>
  </si>
  <si>
    <t>93341-0311014-08</t>
  </si>
  <si>
    <t>V 933410  03 11 014 08 56</t>
  </si>
  <si>
    <r>
      <t xml:space="preserve">Полуприцеп со сдвижной крышей и сдвижными боковинами, задн. распаш.двери,  V=91 куб.м, пневмоподвеска, алюмин. борт, имп. оси , тормозные механизмы </t>
    </r>
    <r>
      <rPr>
        <b/>
        <sz val="14"/>
        <color indexed="8"/>
        <rFont val="Times New Roman"/>
        <family val="1"/>
        <charset val="204"/>
      </rPr>
      <t>дискового типа,</t>
    </r>
    <r>
      <rPr>
        <sz val="14"/>
        <color indexed="8"/>
        <rFont val="Times New Roman"/>
        <family val="1"/>
        <charset val="204"/>
      </rPr>
      <t xml:space="preserve"> энергоаккумулятор, автом. регул. рычаги, передняя подъемная ось, имп. шины, барабанные тормоза</t>
    </r>
  </si>
  <si>
    <t>93341-0310015-08</t>
  </si>
  <si>
    <t>V 933410  03 10 015 08 56</t>
  </si>
  <si>
    <t>1330-1360</t>
  </si>
  <si>
    <t>13620*2480*2450</t>
  </si>
  <si>
    <t>Модернизированный, с тентом (со сдвижной крышей и сдвижными боковинами, задн. распаш.двери) V=82 куб.м, алюмин. борт, энергоаккумулятор, автом. регул. рычаги, передняя подъемная ось,  имп. шины, барабанные тормоза</t>
  </si>
  <si>
    <t>93341-0310024-08</t>
  </si>
  <si>
    <t>V 933410  03 10 024 08 56</t>
  </si>
  <si>
    <t>Модернизированный, с тентом (со сдвижной крышей и сдвижными боковинами, задн. распаш.двери)  V=91 куб.м, без бортов, энергоаккумулятор, автом. регул. рычаги, передняя подъемная ось, имп. шины , барабанные тормоза</t>
  </si>
  <si>
    <t>ПРИЦЕПЫ САМОСВАЛЬНЫЕ</t>
  </si>
  <si>
    <t>НЕФАЗ  8560-02</t>
  </si>
  <si>
    <t>8560-0000060-02</t>
  </si>
  <si>
    <t>V 856000  00 00 060 02 56</t>
  </si>
  <si>
    <t>5260*2315*640</t>
  </si>
  <si>
    <t>ТСУ на подрамнике, БЗС, V=7.5  куб. м</t>
  </si>
  <si>
    <t xml:space="preserve">8560-0000062-02 </t>
  </si>
  <si>
    <t>V 856000  00 00 062 02 56</t>
  </si>
  <si>
    <t>5260*2315*1200</t>
  </si>
  <si>
    <t>ТСУ на подрамнике, с надст. бортами, БЗС, V=15  куб. м</t>
  </si>
  <si>
    <t>8560-0130062-02</t>
  </si>
  <si>
    <t>V 856000  01 30 062 02 56</t>
  </si>
  <si>
    <t>ТСУ на подрамнике, БЗС, V=15  куб. м</t>
  </si>
  <si>
    <t xml:space="preserve">8560-0000080-02 </t>
  </si>
  <si>
    <t>V 856000  00 00 080 02 56</t>
  </si>
  <si>
    <t>БЗС, V=7.5  куб. м</t>
  </si>
  <si>
    <t>8560-0130082-02</t>
  </si>
  <si>
    <t>V 856000  01 30 082 02 56</t>
  </si>
  <si>
    <t>с надст. бортами, БЗС, V=15 куб.м</t>
  </si>
  <si>
    <t xml:space="preserve">8560-0000082-02 </t>
  </si>
  <si>
    <t>V 856000  00 00 082 02 56</t>
  </si>
  <si>
    <t>с надст. бортами, БЗС, V=15  куб. м</t>
  </si>
  <si>
    <t>НЕФАЗ 8560-04</t>
  </si>
  <si>
    <t>8560-0000010-04</t>
  </si>
  <si>
    <t>V 856000  00 00 010 04 56</t>
  </si>
  <si>
    <t>7000*2300*1495</t>
  </si>
  <si>
    <t>V=24 куб.м., энергоаккумулятор, автом. регул. рычаги Haldex, разгрузка на две стороны, полог, лестница</t>
  </si>
  <si>
    <t>8560-0000011-04</t>
  </si>
  <si>
    <t>V 856000  00 00 011 04 56</t>
  </si>
  <si>
    <t>V=24 куб.м., энергоаккумулятор, автом. регул. рычаги Haldex, разгрузка на две стороны, задний распашной борт, полог, лестница</t>
  </si>
  <si>
    <t>8560-0000013-04</t>
  </si>
  <si>
    <t>V 856000  00 00 013 04 56</t>
  </si>
  <si>
    <t>7000*2300*1865</t>
  </si>
  <si>
    <t>V=30 куб.м., энергоаккумулятор, автом. регул. рычаги Haldex, разгрузка на две стороны, задний распашной борт, полог, лестница</t>
  </si>
  <si>
    <t>8560-0000016-04</t>
  </si>
  <si>
    <t>V 856000  00 00 016 04 56</t>
  </si>
  <si>
    <t>5828*2300*1253</t>
  </si>
  <si>
    <t>V=16 куб.м., энергоаккумулятор, автом. регул. рычаги Haldex, разгрузка задняя,  полог, боковая лестница</t>
  </si>
  <si>
    <t>НЕФАЗ- 8560-06</t>
  </si>
  <si>
    <t>8560-0000013-06</t>
  </si>
  <si>
    <t>V 856000  00 00 013 06 56</t>
  </si>
  <si>
    <t>2/8</t>
  </si>
  <si>
    <t>5000*2300*950</t>
  </si>
  <si>
    <t>V=11 куб.м., энергоаккумулятор, автом. регул. рычаги Haldex, полог, передний козырек с  мехинизмом сматывания полога.</t>
  </si>
  <si>
    <t>8560-0000017-06</t>
  </si>
  <si>
    <t>V 856000  00 00 017 06 56</t>
  </si>
  <si>
    <t>4980*2300*1495</t>
  </si>
  <si>
    <t>V=17 куб.м., энергоаккумулятор, автом. регул. рычаги Haldex, разгрузка на две стороны, боковые борта с верхней и нижней навеской, полог, лестница</t>
  </si>
  <si>
    <t>8560-0000018-06</t>
  </si>
  <si>
    <t>V 856000  00 00 018 06 56</t>
  </si>
  <si>
    <t>V=17 куб.м., энергоаккумулятор, автом. регул. рычаги Haldex, разгрузка на две стороны, боковые борта с верхней и нижней навеской, задний борт распашн, полог, лестница</t>
  </si>
  <si>
    <t>НЕФАЗ- 8551-02</t>
  </si>
  <si>
    <t>8551-0000010-02М</t>
  </si>
  <si>
    <t>V 855120  00 00 010 02 56</t>
  </si>
  <si>
    <t>5340*2310*1460</t>
  </si>
  <si>
    <t>выгрузка на боковые стороны, усиленные борта, V=18,8 куб.м., надст. борта</t>
  </si>
  <si>
    <t>8551-0000011-02М</t>
  </si>
  <si>
    <t>выгрузка на боковые стороны, усиленные борта, V=18,8 куб.м., надст. Борта, прониженное дышло с центральной балкой</t>
  </si>
  <si>
    <t>8551М2-0000010</t>
  </si>
  <si>
    <t>V 855122  00 00 010 00 56</t>
  </si>
  <si>
    <t>5476*2416*1130</t>
  </si>
  <si>
    <t>выгрузка на боковые стороны V=15 куб.м.</t>
  </si>
  <si>
    <t>8551М3-0000010</t>
  </si>
  <si>
    <t>V 855123  00 00 043 00 56</t>
  </si>
  <si>
    <t>5564*2416*1540</t>
  </si>
  <si>
    <t>3-сторонняя разгрузка V=20 куб.м., для сыпучих грузов сельскохозяйственного назначения, с задними распашными воротами.</t>
  </si>
  <si>
    <t>8551М4-0000010</t>
  </si>
  <si>
    <t>V 855124  00 00 010 00 56</t>
  </si>
  <si>
    <t>3-сторонняя разгрузка V=20 куб.м., для сыпучих грузов сельскохозяйственного назначения, с задним откидным бортом</t>
  </si>
  <si>
    <t>8551-0000021-02</t>
  </si>
  <si>
    <t>V 855126  00 00 021 02 56</t>
  </si>
  <si>
    <t>670-970</t>
  </si>
  <si>
    <t>5554*2416*1540</t>
  </si>
  <si>
    <t>выгрузка на боковые стороны V=20 куб. м</t>
  </si>
  <si>
    <t>НЕФАЗ- 8543-01</t>
  </si>
  <si>
    <t>8543-0000011-01</t>
  </si>
  <si>
    <t>V 854320  00 00 041 00 56</t>
  </si>
  <si>
    <t>5550*2390*735</t>
  </si>
  <si>
    <t>3-сторонняя разгрузка V=10 куб.м., низкое дышло, для сыпучих грузов строительного назначения</t>
  </si>
  <si>
    <t>НЕФАЗ- 8538</t>
  </si>
  <si>
    <t>8538-0000010-01</t>
  </si>
  <si>
    <t>V 853800  00 00 010 01 56</t>
  </si>
  <si>
    <t>7700*2410*1460</t>
  </si>
  <si>
    <t>выгрузка на боковые стороны V=27 куб.м., надст. борта</t>
  </si>
  <si>
    <t>8538-0000011-01</t>
  </si>
  <si>
    <t>V 853800  00 00 011 01 56</t>
  </si>
  <si>
    <t>8538-0000020-01</t>
  </si>
  <si>
    <t>V 853800  00 00 020 01 56</t>
  </si>
  <si>
    <t>8280*2430*1820</t>
  </si>
  <si>
    <t xml:space="preserve">Зерновоз,V=38 куб.м, боковая разгрузка, верхние борта с боковой навеской, нижние борта с верхней навеской; задний модуль: верхний борт с боковой навеской, нижний борт с нижней навеской. полог. передняя смотровая площадка с откидной лесенкой. </t>
  </si>
  <si>
    <t>8538М13-0000010-10</t>
  </si>
  <si>
    <t>85381М3-0000010-10</t>
  </si>
  <si>
    <t>V 853823  00 00 043 01 56</t>
  </si>
  <si>
    <t>7612*2416*1559</t>
  </si>
  <si>
    <t>3-сторонняя разгрузка V=28 куб.м. задние распашные ворота</t>
  </si>
  <si>
    <t>8538М13-0000010</t>
  </si>
  <si>
    <t>85381М3-0000010</t>
  </si>
  <si>
    <t>V 853823  00 00 043 00 56</t>
  </si>
  <si>
    <t xml:space="preserve">ПОЛУПРИЦЕПЫ САМОСВАЛЬНЫЕ </t>
  </si>
  <si>
    <t>НЕФАЗ  9509-27</t>
  </si>
  <si>
    <t>9509-0000010-27</t>
  </si>
  <si>
    <t>V 950900  00 00 010 27 56</t>
  </si>
  <si>
    <t>1457-1600</t>
  </si>
  <si>
    <t>7350*2300*1595</t>
  </si>
  <si>
    <t>V=27 куб.м., энергоаккумулятор, автом. регул. рычаги Haldex, гидроц.  Hiva, с пологом, бок.борта импортн.сталь, шины Бел-95</t>
  </si>
  <si>
    <t>НЕФАЗ  9509-30</t>
  </si>
  <si>
    <t>9509-0000010-30</t>
  </si>
  <si>
    <t>V 950900  00 00 010 30 56</t>
  </si>
  <si>
    <t>1300-1400</t>
  </si>
  <si>
    <t>8300*2300*1550</t>
  </si>
  <si>
    <t xml:space="preserve">V=30 куб.м., энергоаккумулятор, автом. регул. рычаги Haldex, гидроц.  Hiva, с поперечн стойками, пологом, из стали 09Г2С, передняя подъемная ось, имп. шины </t>
  </si>
  <si>
    <t>9509-0000016-30</t>
  </si>
  <si>
    <t>V 950900  00 00 016 30 56</t>
  </si>
  <si>
    <t>8550*2300*1655</t>
  </si>
  <si>
    <t xml:space="preserve">V=30 куб.м., энергоаккумулятор, автом. регул. рычаги Haldex, гидроц.  Hiva, с  пологом, из стали 09Г2С, передняя подъемная ось, имп. шины </t>
  </si>
  <si>
    <t>9509-0000032-30</t>
  </si>
  <si>
    <t>V 950900  00 00 032 30 56</t>
  </si>
  <si>
    <t xml:space="preserve">V=30 куб.м., энергоаккумулятор, автом. регул. рычаги Haldex, подвеска BPW, гидроц.  Hiva, с пологом, боковые борта из импортн стали,передняя подъемная ось, имп. шины </t>
  </si>
  <si>
    <t>ПОЛУПРИЦЕПЫ-КОНТЕЙНЕРОВОЗЫ</t>
  </si>
  <si>
    <t>НЕФАЗ-93341</t>
  </si>
  <si>
    <t>9915-2300010</t>
  </si>
  <si>
    <t>93341-2300010-07</t>
  </si>
  <si>
    <t>V 933410  23 00 010 07 56</t>
  </si>
  <si>
    <t>контейнеровоз, энергоаккумулятор, 4 контейн.замка, типы перевозимыхконтейнеров  1АА,1А,1АХ</t>
  </si>
  <si>
    <t>93341-2300011-07</t>
  </si>
  <si>
    <t>V 933410  23 00 011 07 56</t>
  </si>
  <si>
    <r>
      <t xml:space="preserve">контейнеровоз, энергоаккумулятор, 4 контейн.замка, типы перевозимыхконтейнеров  1АА,1А,1АХ, </t>
    </r>
    <r>
      <rPr>
        <b/>
        <sz val="14"/>
        <rFont val="Times New Roman"/>
        <family val="1"/>
        <charset val="204"/>
      </rPr>
      <t>без подъёма оси</t>
    </r>
  </si>
  <si>
    <t>93341-2500022-07</t>
  </si>
  <si>
    <t>V 933410  25 00 022 07 56</t>
  </si>
  <si>
    <t>34.16</t>
  </si>
  <si>
    <t>ППГ</t>
  </si>
  <si>
    <r>
      <t>контейнеровоз, энергоаккумулятор, 8 контейн.замков, типы перевозимыхконтейнеров  1АА,1А,1АХ,1СС,1С,2*1СС,2*1С,2*1СХ</t>
    </r>
    <r>
      <rPr>
        <b/>
        <sz val="14"/>
        <rFont val="Times New Roman"/>
        <family val="1"/>
        <charset val="204"/>
      </rPr>
      <t xml:space="preserve"> без подъёма оси</t>
    </r>
  </si>
  <si>
    <t>93343-2300010</t>
  </si>
  <si>
    <t>93341-2300020-07</t>
  </si>
  <si>
    <t>V 933410  23 00 020 07 56</t>
  </si>
  <si>
    <t>контейнеровоз, энергоаккумулятор, 12 контейн.замков, типы перевозимыхконтейнеров  1АА,1А,1АХ; 1ВВ,1В,1ВХ;1СС,1С,1СХ, 2*1СС, 2*1С,2*1СХ</t>
  </si>
  <si>
    <t>93341-2100020-07</t>
  </si>
  <si>
    <t>93341-2500013-07</t>
  </si>
  <si>
    <t>V 933410  25 00 013 07 56</t>
  </si>
  <si>
    <t>для перевозки  контейнеров 1А, 1АА, 1С, 1СС; 1В, 1ВВ; без подъёма оси; с площадкой</t>
  </si>
  <si>
    <t xml:space="preserve">   93341-2500023-07</t>
  </si>
  <si>
    <t>V 933410  25 00 023 07 56</t>
  </si>
  <si>
    <t xml:space="preserve">для перевозки  контейнеров 1А, 1АА, 1С, 1СС; 1В, 1ВВ; без подъёма оси; с площадкой </t>
  </si>
  <si>
    <t>99051-0000010</t>
  </si>
  <si>
    <t>93341-2401000-07</t>
  </si>
  <si>
    <t>V 933410  24 01 000 07 56</t>
  </si>
  <si>
    <t>L1</t>
  </si>
  <si>
    <t>385/55R22,5</t>
  </si>
  <si>
    <t>для перевозки  контейнеров  1А, 1АА, 1В, 1ВВ, 1С, 1СС,</t>
  </si>
  <si>
    <t>Зам.директора департамента маркетинга -</t>
  </si>
  <si>
    <t>СТОИМОСТЬ ПРИЦЕПОВ УКАЗАНЫ БЕЗ УЧЕТА ДОСТАВКИ, ЦЕНА НА УСЛОВИЯХ EXW г. Набережные Челны</t>
  </si>
  <si>
    <t xml:space="preserve">* Возможно изготовление полуприцепов для автомобилей с высотой ССУ 1150-1180 мм. и 1280-1350 мм. без изменения цены </t>
  </si>
  <si>
    <t>** на условиях: для прицепной техники производства ОАО "НЕФАЗ" франко-склад г. Нефтекамск или г. Набережные Челны</t>
  </si>
  <si>
    <r>
      <t xml:space="preserve">1. Контрактные цены формируются в тенге </t>
    </r>
    <r>
      <rPr>
        <b/>
        <sz val="14"/>
        <rFont val="MS Sans Serif"/>
        <charset val="204"/>
      </rPr>
      <t>"День в день"</t>
    </r>
    <r>
      <rPr>
        <b/>
        <sz val="14"/>
        <rFont val="Arial Cyr"/>
        <charset val="204"/>
      </rPr>
      <t xml:space="preserve"> по курсу ТК КАМАЗ на день контрактации (при условии 100% оплаты) + 0,6%</t>
    </r>
  </si>
  <si>
    <t>3. При заказе прицепной автотехники стоимость доставки будет дополнительно оговариваться.</t>
  </si>
  <si>
    <t>на прицепную технику "КАМАЗ" для конечных потребителей и дилеров КАМАЗ в р.р. с НДС</t>
  </si>
  <si>
    <t>4. При фиксации цены до 30.04.2017 г., применяется курс 5,76 тг/руб. В случае превышения курса 5,76 тг. /руб. ТК КАМАЗ оставляет за собой право отменить фиксирование цены.</t>
  </si>
  <si>
    <r>
      <t xml:space="preserve">1. Контрактные цены формируются в тенге </t>
    </r>
    <r>
      <rPr>
        <b/>
        <sz val="9"/>
        <rFont val="MS Sans Serif"/>
        <charset val="204"/>
      </rPr>
      <t>"День в день"</t>
    </r>
    <r>
      <rPr>
        <b/>
        <sz val="9"/>
        <rFont val="Arial Cyr"/>
        <charset val="204"/>
      </rPr>
      <t xml:space="preserve"> по курсу ТК КАМАЗ на день контрактации (при условии 100% оплаты) + 0,6%</t>
    </r>
  </si>
  <si>
    <t>на прицепную емкостно-наливную технику "КАМАЗ"  для  конечных потребителей и дилеров КАМАЗ в р.р. с НДС</t>
  </si>
  <si>
    <t>1 отсек, энергоаккумулятор, с системой нижнего налива и рекуперацией паров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</si>
</sst>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_);[Red]\(#,##0.00\)"/>
    <numFmt numFmtId="165" formatCode="_-* #,##0\ _р_у_б_-;\-* #,##0\ _р_у_б_-;_-* &quot;-&quot;??\ _р_у_б_-;_-@_-"/>
    <numFmt numFmtId="166" formatCode="0.0"/>
    <numFmt numFmtId="167" formatCode="#,##0_р_."/>
    <numFmt numFmtId="168" formatCode="_-* #,##0.00\ _р_у_б_-;\-* #,##0.00\ _р_у_б_-;_-* &quot;-&quot;??\ _р_у_б_-;_-@_-"/>
    <numFmt numFmtId="169" formatCode="#,##0_);[Red]\(#,##0\)"/>
  </numFmts>
  <fonts count="6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MS Sans Serif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 Cyr"/>
      <family val="1"/>
      <charset val="204"/>
    </font>
    <font>
      <sz val="10"/>
      <name val="MS Sans Serif"/>
      <family val="2"/>
      <charset val="204"/>
    </font>
    <font>
      <b/>
      <sz val="12"/>
      <name val="Times New Roman Cyr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color indexed="12"/>
      <name val="Times New Roman Cyr"/>
      <family val="1"/>
      <charset val="204"/>
    </font>
    <font>
      <sz val="10"/>
      <color indexed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12"/>
      <name val="Times New Roman Cyr"/>
      <charset val="204"/>
    </font>
    <font>
      <b/>
      <sz val="10"/>
      <name val="Times New Roman Cyr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MS Sans Serif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6"/>
      <name val="Times New Roman Cyr"/>
      <charset val="204"/>
    </font>
    <font>
      <sz val="10"/>
      <name val="Times New Roman Cyr"/>
      <family val="1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9"/>
      <name val="Times New Roman Cyr"/>
      <charset val="204"/>
    </font>
    <font>
      <sz val="9"/>
      <name val="Times New Roman Cyr"/>
      <family val="1"/>
      <charset val="204"/>
    </font>
    <font>
      <b/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name val="Times New Roman Cyr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 Cyr"/>
      <charset val="204"/>
    </font>
    <font>
      <sz val="8"/>
      <name val="Times New Roman"/>
      <family val="1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Arial Cyr"/>
      <charset val="204"/>
    </font>
    <font>
      <sz val="14"/>
      <color indexed="8"/>
      <name val="Times New Roman"/>
      <family val="1"/>
      <charset val="204"/>
    </font>
    <font>
      <b/>
      <sz val="18"/>
      <name val="Times New Roman Cyr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 Cyr"/>
      <charset val="204"/>
    </font>
    <font>
      <sz val="18"/>
      <name val="Arial Cyr"/>
      <charset val="204"/>
    </font>
    <font>
      <b/>
      <sz val="14"/>
      <name val="MS Sans Serif"/>
      <charset val="204"/>
    </font>
    <font>
      <b/>
      <i/>
      <sz val="14"/>
      <color indexed="8"/>
      <name val="Times New Roman"/>
      <family val="1"/>
      <charset val="204"/>
    </font>
    <font>
      <b/>
      <i/>
      <sz val="14"/>
      <name val="Arial Cyr"/>
      <charset val="204"/>
    </font>
    <font>
      <sz val="14"/>
      <name val="Times New Roman Cyr"/>
      <charset val="204"/>
    </font>
    <font>
      <sz val="24"/>
      <name val="Times New Roman Cyr"/>
      <charset val="204"/>
    </font>
    <font>
      <sz val="24"/>
      <name val="MS Sans Serif"/>
      <charset val="204"/>
    </font>
    <font>
      <b/>
      <sz val="9"/>
      <name val="MS Sans Serif"/>
      <charset val="204"/>
    </font>
    <font>
      <b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9" fontId="1" fillId="0" borderId="0" applyFont="0" applyFill="0" applyBorder="0" applyAlignment="0" applyProtection="0"/>
    <xf numFmtId="0" fontId="10" fillId="0" borderId="0"/>
    <xf numFmtId="0" fontId="2" fillId="0" borderId="0"/>
    <xf numFmtId="0" fontId="10" fillId="0" borderId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0" fontId="29" fillId="0" borderId="0"/>
    <xf numFmtId="168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" fillId="0" borderId="0"/>
    <xf numFmtId="0" fontId="10" fillId="0" borderId="0"/>
  </cellStyleXfs>
  <cellXfs count="671">
    <xf numFmtId="0" fontId="0" fillId="0" borderId="0" xfId="0"/>
    <xf numFmtId="0" fontId="3" fillId="0" borderId="0" xfId="2" applyFont="1" applyFill="1" applyBorder="1"/>
    <xf numFmtId="0" fontId="6" fillId="0" borderId="0" xfId="0" applyFont="1" applyFill="1" applyBorder="1" applyAlignment="1">
      <alignment horizontal="center" textRotation="90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/>
    <xf numFmtId="0" fontId="9" fillId="0" borderId="0" xfId="0" applyFont="1" applyFill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 vertical="top" wrapText="1"/>
    </xf>
    <xf numFmtId="0" fontId="11" fillId="0" borderId="0" xfId="5" applyFont="1" applyFill="1" applyBorder="1" applyAlignment="1">
      <alignment horizontal="center"/>
    </xf>
    <xf numFmtId="0" fontId="3" fillId="0" borderId="0" xfId="0" applyFont="1" applyFill="1" applyBorder="1"/>
    <xf numFmtId="43" fontId="0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13" fillId="0" borderId="0" xfId="0" applyFont="1" applyFill="1"/>
    <xf numFmtId="1" fontId="14" fillId="0" borderId="6" xfId="0" applyNumberFormat="1" applyFont="1" applyFill="1" applyBorder="1" applyAlignment="1">
      <alignment horizontal="center" vertical="center" textRotation="90" wrapText="1"/>
    </xf>
    <xf numFmtId="2" fontId="12" fillId="0" borderId="6" xfId="0" applyNumberFormat="1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15" fillId="0" borderId="1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7" fillId="0" borderId="1" xfId="6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3" fontId="16" fillId="0" borderId="3" xfId="6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4" xfId="6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3" fontId="16" fillId="0" borderId="1" xfId="6" applyNumberFormat="1" applyFont="1" applyFill="1" applyBorder="1" applyAlignment="1">
      <alignment horizontal="center" vertical="center" wrapText="1"/>
    </xf>
    <xf numFmtId="3" fontId="16" fillId="0" borderId="12" xfId="6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3" fontId="16" fillId="0" borderId="13" xfId="6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3" fontId="16" fillId="0" borderId="14" xfId="6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2" fontId="16" fillId="0" borderId="13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66" fontId="16" fillId="0" borderId="1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5" fillId="0" borderId="11" xfId="7" applyFont="1" applyFill="1" applyBorder="1" applyAlignment="1">
      <alignment vertical="center"/>
    </xf>
    <xf numFmtId="3" fontId="16" fillId="0" borderId="1" xfId="8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/>
    </xf>
    <xf numFmtId="0" fontId="16" fillId="0" borderId="1" xfId="8" applyFont="1" applyFill="1" applyBorder="1" applyAlignment="1">
      <alignment horizontal="center" vertical="center" wrapText="1"/>
    </xf>
    <xf numFmtId="2" fontId="16" fillId="0" borderId="1" xfId="8" applyNumberFormat="1" applyFont="1" applyFill="1" applyBorder="1" applyAlignment="1">
      <alignment horizontal="center" vertical="center" wrapText="1"/>
    </xf>
    <xf numFmtId="1" fontId="16" fillId="0" borderId="1" xfId="8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/>
    </xf>
    <xf numFmtId="0" fontId="16" fillId="0" borderId="13" xfId="8" applyFont="1" applyFill="1" applyBorder="1" applyAlignment="1">
      <alignment horizontal="center" vertical="center" wrapText="1"/>
    </xf>
    <xf numFmtId="3" fontId="16" fillId="0" borderId="13" xfId="8" applyNumberFormat="1" applyFont="1" applyFill="1" applyBorder="1" applyAlignment="1">
      <alignment horizontal="center" vertical="center" wrapText="1"/>
    </xf>
    <xf numFmtId="2" fontId="16" fillId="0" borderId="13" xfId="8" applyNumberFormat="1" applyFont="1" applyFill="1" applyBorder="1" applyAlignment="1">
      <alignment horizontal="center" vertical="center" wrapText="1"/>
    </xf>
    <xf numFmtId="1" fontId="16" fillId="0" borderId="13" xfId="8" applyNumberFormat="1" applyFont="1" applyFill="1" applyBorder="1" applyAlignment="1">
      <alignment horizontal="center" vertical="center" wrapText="1"/>
    </xf>
    <xf numFmtId="0" fontId="16" fillId="0" borderId="1" xfId="7" applyFont="1" applyFill="1" applyBorder="1" applyAlignment="1">
      <alignment horizontal="center" vertical="center" wrapText="1"/>
    </xf>
    <xf numFmtId="2" fontId="16" fillId="0" borderId="1" xfId="7" applyNumberFormat="1" applyFont="1" applyFill="1" applyBorder="1" applyAlignment="1">
      <alignment horizontal="center" vertical="center" wrapText="1"/>
    </xf>
    <xf numFmtId="1" fontId="16" fillId="0" borderId="1" xfId="7" applyNumberFormat="1" applyFont="1" applyFill="1" applyBorder="1" applyAlignment="1">
      <alignment horizontal="center" vertical="center" wrapText="1"/>
    </xf>
    <xf numFmtId="2" fontId="16" fillId="0" borderId="1" xfId="7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right" vertical="top" wrapText="1" indent="1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center" vertical="top" wrapText="1"/>
    </xf>
    <xf numFmtId="0" fontId="3" fillId="0" borderId="0" xfId="7" applyFont="1" applyFill="1" applyBorder="1"/>
    <xf numFmtId="9" fontId="10" fillId="0" borderId="0" xfId="7" applyNumberFormat="1" applyFont="1" applyFill="1" applyBorder="1" applyAlignment="1">
      <alignment horizontal="center"/>
    </xf>
    <xf numFmtId="0" fontId="7" fillId="0" borderId="0" xfId="7" applyFont="1" applyFill="1" applyAlignment="1">
      <alignment horizontal="center" vertical="top" wrapText="1"/>
    </xf>
    <xf numFmtId="3" fontId="7" fillId="0" borderId="0" xfId="7" applyNumberFormat="1" applyFont="1" applyFill="1" applyAlignment="1">
      <alignment horizontal="center" vertical="top" wrapText="1"/>
    </xf>
    <xf numFmtId="0" fontId="7" fillId="0" borderId="0" xfId="7" applyFont="1" applyFill="1"/>
    <xf numFmtId="0" fontId="11" fillId="0" borderId="0" xfId="9" applyFont="1" applyFill="1" applyBorder="1" applyAlignment="1">
      <alignment horizontal="right"/>
    </xf>
    <xf numFmtId="0" fontId="9" fillId="0" borderId="0" xfId="7" applyFont="1" applyFill="1" applyAlignment="1">
      <alignment horizontal="center"/>
    </xf>
    <xf numFmtId="0" fontId="19" fillId="0" borderId="0" xfId="7" applyFont="1" applyFill="1" applyBorder="1" applyAlignment="1">
      <alignment vertical="center"/>
    </xf>
    <xf numFmtId="0" fontId="8" fillId="0" borderId="0" xfId="7" applyFont="1" applyFill="1" applyAlignment="1">
      <alignment horizontal="right" vertical="top" wrapText="1" indent="1"/>
    </xf>
    <xf numFmtId="0" fontId="8" fillId="0" borderId="0" xfId="8" applyFont="1" applyFill="1" applyBorder="1" applyAlignment="1">
      <alignment horizontal="center" vertical="center" wrapText="1"/>
    </xf>
    <xf numFmtId="3" fontId="8" fillId="0" borderId="0" xfId="8" applyNumberFormat="1" applyFont="1" applyFill="1" applyBorder="1" applyAlignment="1">
      <alignment horizontal="center" vertical="center" wrapText="1"/>
    </xf>
    <xf numFmtId="2" fontId="8" fillId="0" borderId="0" xfId="8" applyNumberFormat="1" applyFont="1" applyFill="1" applyBorder="1" applyAlignment="1">
      <alignment horizontal="center" vertical="center" wrapText="1"/>
    </xf>
    <xf numFmtId="1" fontId="8" fillId="0" borderId="0" xfId="8" applyNumberFormat="1" applyFont="1" applyFill="1" applyBorder="1" applyAlignment="1">
      <alignment horizontal="center" vertical="center" wrapText="1"/>
    </xf>
    <xf numFmtId="0" fontId="8" fillId="0" borderId="0" xfId="7" applyFont="1" applyFill="1"/>
    <xf numFmtId="3" fontId="8" fillId="0" borderId="0" xfId="8" applyNumberFormat="1" applyFont="1" applyFill="1" applyBorder="1" applyAlignment="1">
      <alignment horizontal="left" vertical="center"/>
    </xf>
    <xf numFmtId="0" fontId="8" fillId="0" borderId="0" xfId="7" applyFont="1" applyFill="1" applyAlignment="1">
      <alignment horizontal="center" vertical="top" wrapText="1"/>
    </xf>
    <xf numFmtId="3" fontId="8" fillId="0" borderId="0" xfId="7" applyNumberFormat="1" applyFont="1" applyFill="1" applyAlignment="1">
      <alignment horizontal="center" vertical="top" wrapText="1"/>
    </xf>
    <xf numFmtId="2" fontId="8" fillId="0" borderId="0" xfId="7" applyNumberFormat="1" applyFont="1" applyFill="1" applyAlignment="1">
      <alignment horizontal="center" vertical="top" wrapText="1"/>
    </xf>
    <xf numFmtId="1" fontId="8" fillId="0" borderId="0" xfId="7" applyNumberFormat="1" applyFont="1" applyFill="1" applyAlignment="1">
      <alignment horizontal="center" vertical="top" wrapText="1"/>
    </xf>
    <xf numFmtId="0" fontId="8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/>
    </xf>
    <xf numFmtId="0" fontId="22" fillId="0" borderId="0" xfId="7" applyFont="1" applyFill="1" applyAlignment="1">
      <alignment horizontal="left"/>
    </xf>
    <xf numFmtId="0" fontId="23" fillId="0" borderId="0" xfId="7" applyFont="1" applyFill="1" applyBorder="1"/>
    <xf numFmtId="0" fontId="23" fillId="0" borderId="0" xfId="7" applyFont="1" applyFill="1" applyBorder="1" applyAlignment="1">
      <alignment horizontal="left" indent="1"/>
    </xf>
    <xf numFmtId="3" fontId="22" fillId="0" borderId="0" xfId="10" applyNumberFormat="1" applyFont="1" applyFill="1" applyBorder="1" applyAlignment="1">
      <alignment horizontal="center" vertical="center" wrapText="1"/>
    </xf>
    <xf numFmtId="4" fontId="22" fillId="0" borderId="0" xfId="10" applyNumberFormat="1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left"/>
    </xf>
    <xf numFmtId="0" fontId="24" fillId="0" borderId="0" xfId="7" applyFont="1" applyFill="1" applyAlignment="1">
      <alignment horizontal="left"/>
    </xf>
    <xf numFmtId="3" fontId="24" fillId="0" borderId="0" xfId="10" applyNumberFormat="1" applyFont="1" applyFill="1" applyBorder="1" applyAlignment="1">
      <alignment horizontal="center" vertical="center" wrapText="1"/>
    </xf>
    <xf numFmtId="4" fontId="24" fillId="0" borderId="0" xfId="10" applyNumberFormat="1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left" vertical="top" wrapText="1"/>
    </xf>
    <xf numFmtId="0" fontId="7" fillId="0" borderId="0" xfId="7" applyFont="1" applyFill="1" applyBorder="1" applyAlignment="1">
      <alignment horizontal="right" vertical="top" wrapText="1" indent="1"/>
    </xf>
    <xf numFmtId="0" fontId="7" fillId="0" borderId="0" xfId="7" applyFont="1" applyFill="1" applyBorder="1" applyAlignment="1">
      <alignment horizontal="center" vertical="top" wrapText="1"/>
    </xf>
    <xf numFmtId="0" fontId="11" fillId="0" borderId="0" xfId="5" applyFont="1" applyFill="1" applyBorder="1" applyAlignment="1"/>
    <xf numFmtId="0" fontId="25" fillId="0" borderId="0" xfId="8" applyFont="1" applyFill="1" applyAlignment="1">
      <alignment horizontal="left" vertical="center"/>
    </xf>
    <xf numFmtId="0" fontId="7" fillId="0" borderId="0" xfId="7" applyFont="1" applyFill="1" applyAlignment="1">
      <alignment horizontal="left" vertical="center"/>
    </xf>
    <xf numFmtId="0" fontId="11" fillId="0" borderId="0" xfId="5" applyFont="1" applyFill="1" applyBorder="1" applyAlignment="1">
      <alignment horizontal="left"/>
    </xf>
    <xf numFmtId="0" fontId="16" fillId="0" borderId="1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2" fontId="16" fillId="0" borderId="1" xfId="0" applyNumberFormat="1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left" vertical="center"/>
    </xf>
    <xf numFmtId="3" fontId="7" fillId="0" borderId="3" xfId="6" applyNumberFormat="1" applyFont="1" applyFill="1" applyBorder="1" applyAlignment="1">
      <alignment horizontal="center" vertical="center" wrapText="1"/>
    </xf>
    <xf numFmtId="3" fontId="7" fillId="0" borderId="13" xfId="6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/>
    </xf>
    <xf numFmtId="2" fontId="16" fillId="0" borderId="1" xfId="0" applyNumberFormat="1" applyFont="1" applyFill="1" applyBorder="1" applyAlignment="1">
      <alignment horizontal="left" vertical="center" wrapText="1"/>
    </xf>
    <xf numFmtId="0" fontId="16" fillId="0" borderId="1" xfId="8" applyFont="1" applyFill="1" applyBorder="1" applyAlignment="1">
      <alignment vertical="center" wrapText="1"/>
    </xf>
    <xf numFmtId="0" fontId="16" fillId="0" borderId="1" xfId="7" applyFont="1" applyFill="1" applyBorder="1" applyAlignment="1">
      <alignment vertical="center" wrapText="1"/>
    </xf>
    <xf numFmtId="0" fontId="16" fillId="0" borderId="13" xfId="8" applyFont="1" applyFill="1" applyBorder="1" applyAlignment="1">
      <alignment vertical="center" wrapText="1"/>
    </xf>
    <xf numFmtId="0" fontId="0" fillId="0" borderId="0" xfId="0" applyFill="1"/>
    <xf numFmtId="0" fontId="28" fillId="0" borderId="0" xfId="0" applyFont="1" applyFill="1"/>
    <xf numFmtId="0" fontId="19" fillId="0" borderId="0" xfId="0" applyFont="1" applyFill="1" applyBorder="1"/>
    <xf numFmtId="0" fontId="24" fillId="0" borderId="0" xfId="5" applyFont="1" applyFill="1" applyBorder="1" applyAlignment="1"/>
    <xf numFmtId="0" fontId="0" fillId="0" borderId="0" xfId="0" applyFill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/>
    </xf>
    <xf numFmtId="0" fontId="30" fillId="0" borderId="1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0" fillId="0" borderId="17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0" fontId="31" fillId="0" borderId="12" xfId="0" applyFont="1" applyFill="1" applyBorder="1" applyAlignment="1">
      <alignment vertical="center" wrapText="1"/>
    </xf>
    <xf numFmtId="0" fontId="31" fillId="0" borderId="14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0" fillId="0" borderId="40" xfId="0" applyFont="1" applyFill="1" applyBorder="1" applyAlignment="1">
      <alignment horizontal="center" vertical="center"/>
    </xf>
    <xf numFmtId="0" fontId="31" fillId="0" borderId="41" xfId="0" applyFont="1" applyFill="1" applyBorder="1" applyAlignment="1">
      <alignment horizontal="left" vertical="center"/>
    </xf>
    <xf numFmtId="3" fontId="7" fillId="0" borderId="41" xfId="6" applyNumberFormat="1" applyFont="1" applyFill="1" applyBorder="1" applyAlignment="1">
      <alignment horizontal="center" vertical="center" wrapText="1"/>
    </xf>
    <xf numFmtId="0" fontId="31" fillId="0" borderId="41" xfId="0" applyFont="1" applyFill="1" applyBorder="1" applyAlignment="1">
      <alignment vertical="center"/>
    </xf>
    <xf numFmtId="0" fontId="31" fillId="0" borderId="42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167" fontId="31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6" xfId="0" applyFont="1" applyBorder="1" applyAlignment="1">
      <alignment horizontal="center" vertical="center" wrapText="1"/>
    </xf>
    <xf numFmtId="0" fontId="24" fillId="0" borderId="0" xfId="11" applyFont="1" applyFill="1" applyBorder="1" applyAlignment="1">
      <alignment horizontal="center"/>
    </xf>
    <xf numFmtId="0" fontId="33" fillId="0" borderId="0" xfId="0" applyFont="1" applyFill="1" applyAlignment="1">
      <alignment horizontal="left"/>
    </xf>
    <xf numFmtId="0" fontId="34" fillId="0" borderId="0" xfId="0" applyFont="1" applyFill="1" applyAlignment="1">
      <alignment horizontal="left"/>
    </xf>
    <xf numFmtId="0" fontId="34" fillId="0" borderId="0" xfId="0" applyFont="1" applyFill="1" applyAlignment="1">
      <alignment horizontal="center"/>
    </xf>
    <xf numFmtId="0" fontId="23" fillId="0" borderId="0" xfId="0" applyFont="1" applyFill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7" fillId="0" borderId="0" xfId="11" applyFont="1" applyFill="1" applyBorder="1" applyAlignment="1"/>
    <xf numFmtId="0" fontId="35" fillId="0" borderId="0" xfId="0" applyFont="1" applyAlignment="1">
      <alignment wrapText="1"/>
    </xf>
    <xf numFmtId="166" fontId="4" fillId="0" borderId="0" xfId="8" applyNumberFormat="1" applyFill="1"/>
    <xf numFmtId="0" fontId="4" fillId="0" borderId="0" xfId="8" applyFill="1"/>
    <xf numFmtId="2" fontId="4" fillId="0" borderId="0" xfId="8" applyNumberFormat="1" applyFill="1"/>
    <xf numFmtId="0" fontId="26" fillId="0" borderId="0" xfId="0" applyFont="1"/>
    <xf numFmtId="0" fontId="4" fillId="0" borderId="0" xfId="8" applyFill="1" applyAlignment="1">
      <alignment horizontal="left" indent="1"/>
    </xf>
    <xf numFmtId="0" fontId="13" fillId="0" borderId="0" xfId="8" applyFont="1" applyFill="1"/>
    <xf numFmtId="165" fontId="16" fillId="0" borderId="1" xfId="12" applyNumberFormat="1" applyFont="1" applyFill="1" applyBorder="1" applyAlignment="1">
      <alignment horizontal="center" vertical="center" wrapText="1"/>
    </xf>
    <xf numFmtId="166" fontId="16" fillId="0" borderId="1" xfId="8" applyNumberFormat="1" applyFont="1" applyFill="1" applyBorder="1" applyAlignment="1">
      <alignment horizontal="center" vertical="center" wrapText="1"/>
    </xf>
    <xf numFmtId="3" fontId="16" fillId="0" borderId="1" xfId="8" applyNumberFormat="1" applyFont="1" applyFill="1" applyBorder="1" applyAlignment="1">
      <alignment vertical="center" wrapText="1"/>
    </xf>
    <xf numFmtId="3" fontId="16" fillId="0" borderId="12" xfId="0" applyNumberFormat="1" applyFont="1" applyFill="1" applyBorder="1" applyAlignment="1">
      <alignment horizontal="center" vertical="center" wrapText="1"/>
    </xf>
    <xf numFmtId="0" fontId="17" fillId="0" borderId="0" xfId="8" applyFont="1" applyFill="1"/>
    <xf numFmtId="0" fontId="16" fillId="0" borderId="1" xfId="8" applyNumberFormat="1" applyFont="1" applyFill="1" applyBorder="1" applyAlignment="1">
      <alignment horizontal="center" vertical="center" wrapText="1"/>
    </xf>
    <xf numFmtId="0" fontId="17" fillId="0" borderId="0" xfId="8" applyFont="1" applyFill="1" applyBorder="1"/>
    <xf numFmtId="3" fontId="16" fillId="0" borderId="14" xfId="0" applyNumberFormat="1" applyFont="1" applyFill="1" applyBorder="1" applyAlignment="1">
      <alignment horizontal="center" vertical="center" wrapText="1"/>
    </xf>
    <xf numFmtId="3" fontId="16" fillId="0" borderId="0" xfId="8" applyNumberFormat="1" applyFont="1" applyFill="1" applyBorder="1" applyAlignment="1">
      <alignment horizontal="left" vertical="center" wrapText="1" indent="1"/>
    </xf>
    <xf numFmtId="165" fontId="16" fillId="0" borderId="0" xfId="12" applyNumberFormat="1" applyFont="1" applyFill="1" applyBorder="1" applyAlignment="1">
      <alignment horizontal="center" vertical="center" wrapText="1"/>
    </xf>
    <xf numFmtId="0" fontId="16" fillId="0" borderId="0" xfId="8" applyFont="1" applyFill="1" applyBorder="1" applyAlignment="1">
      <alignment horizontal="center" vertical="center" wrapText="1"/>
    </xf>
    <xf numFmtId="166" fontId="16" fillId="0" borderId="0" xfId="8" applyNumberFormat="1" applyFont="1" applyFill="1" applyBorder="1" applyAlignment="1">
      <alignment horizontal="center" vertical="center" wrapText="1"/>
    </xf>
    <xf numFmtId="0" fontId="16" fillId="0" borderId="0" xfId="8" applyFont="1" applyFill="1" applyBorder="1" applyAlignment="1">
      <alignment vertical="center" wrapText="1"/>
    </xf>
    <xf numFmtId="0" fontId="4" fillId="0" borderId="0" xfId="8" applyFill="1" applyAlignment="1"/>
    <xf numFmtId="0" fontId="4" fillId="0" borderId="0" xfId="8"/>
    <xf numFmtId="166" fontId="4" fillId="0" borderId="0" xfId="8" applyNumberFormat="1"/>
    <xf numFmtId="0" fontId="4" fillId="0" borderId="0" xfId="8" applyAlignment="1"/>
    <xf numFmtId="3" fontId="16" fillId="0" borderId="2" xfId="8" applyNumberFormat="1" applyFont="1" applyFill="1" applyBorder="1" applyAlignment="1">
      <alignment horizontal="left" vertical="center" wrapText="1" indent="1"/>
    </xf>
    <xf numFmtId="165" fontId="16" fillId="0" borderId="3" xfId="12" applyNumberFormat="1" applyFont="1" applyFill="1" applyBorder="1" applyAlignment="1">
      <alignment horizontal="center" vertical="center" wrapText="1"/>
    </xf>
    <xf numFmtId="3" fontId="16" fillId="0" borderId="3" xfId="8" applyNumberFormat="1" applyFont="1" applyFill="1" applyBorder="1" applyAlignment="1">
      <alignment horizontal="center" vertical="center" wrapText="1"/>
    </xf>
    <xf numFmtId="166" fontId="16" fillId="0" borderId="3" xfId="8" applyNumberFormat="1" applyFont="1" applyFill="1" applyBorder="1" applyAlignment="1">
      <alignment horizontal="center" vertical="center" wrapText="1"/>
    </xf>
    <xf numFmtId="2" fontId="16" fillId="0" borderId="3" xfId="8" applyNumberFormat="1" applyFont="1" applyFill="1" applyBorder="1" applyAlignment="1">
      <alignment horizontal="center" vertical="center" wrapText="1"/>
    </xf>
    <xf numFmtId="3" fontId="16" fillId="0" borderId="3" xfId="8" applyNumberFormat="1" applyFont="1" applyFill="1" applyBorder="1" applyAlignment="1">
      <alignment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11" xfId="8" applyNumberFormat="1" applyFont="1" applyFill="1" applyBorder="1" applyAlignment="1">
      <alignment horizontal="left" vertical="center" wrapText="1" indent="1"/>
    </xf>
    <xf numFmtId="3" fontId="16" fillId="0" borderId="17" xfId="8" applyNumberFormat="1" applyFont="1" applyFill="1" applyBorder="1" applyAlignment="1">
      <alignment horizontal="left" vertical="center" wrapText="1" indent="1"/>
    </xf>
    <xf numFmtId="165" fontId="16" fillId="0" borderId="13" xfId="12" applyNumberFormat="1" applyFont="1" applyFill="1" applyBorder="1" applyAlignment="1">
      <alignment horizontal="center" vertical="center" wrapText="1"/>
    </xf>
    <xf numFmtId="166" fontId="16" fillId="0" borderId="13" xfId="8" applyNumberFormat="1" applyFont="1" applyFill="1" applyBorder="1" applyAlignment="1">
      <alignment horizontal="center" vertical="center" wrapText="1"/>
    </xf>
    <xf numFmtId="3" fontId="16" fillId="0" borderId="13" xfId="8" applyNumberFormat="1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6" fillId="0" borderId="3" xfId="8" applyNumberFormat="1" applyFont="1" applyFill="1" applyBorder="1" applyAlignment="1">
      <alignment horizontal="center" vertical="center" wrapText="1"/>
    </xf>
    <xf numFmtId="0" fontId="16" fillId="0" borderId="13" xfId="8" applyNumberFormat="1" applyFont="1" applyFill="1" applyBorder="1" applyAlignment="1">
      <alignment horizontal="center" vertical="center" wrapText="1"/>
    </xf>
    <xf numFmtId="0" fontId="7" fillId="0" borderId="0" xfId="7" applyFont="1" applyFill="1" applyAlignment="1">
      <alignment horizontal="center" vertical="center"/>
    </xf>
    <xf numFmtId="0" fontId="7" fillId="0" borderId="0" xfId="7" applyFont="1" applyFill="1" applyBorder="1"/>
    <xf numFmtId="0" fontId="8" fillId="0" borderId="0" xfId="7" applyFont="1" applyFill="1" applyAlignment="1">
      <alignment horizontal="center" vertical="center"/>
    </xf>
    <xf numFmtId="0" fontId="33" fillId="0" borderId="0" xfId="7" applyFont="1" applyFill="1" applyAlignment="1">
      <alignment horizontal="left"/>
    </xf>
    <xf numFmtId="0" fontId="34" fillId="0" borderId="0" xfId="7" applyFont="1" applyFill="1" applyAlignment="1">
      <alignment horizontal="left"/>
    </xf>
    <xf numFmtId="0" fontId="23" fillId="0" borderId="0" xfId="7" applyFont="1" applyBorder="1"/>
    <xf numFmtId="0" fontId="23" fillId="0" borderId="0" xfId="7" applyFont="1" applyBorder="1" applyAlignment="1">
      <alignment horizontal="center" vertical="center"/>
    </xf>
    <xf numFmtId="0" fontId="31" fillId="0" borderId="0" xfId="7" applyFont="1" applyFill="1" applyBorder="1" applyAlignment="1">
      <alignment horizontal="left" indent="1"/>
    </xf>
    <xf numFmtId="0" fontId="8" fillId="0" borderId="0" xfId="7" applyFont="1" applyFill="1" applyAlignment="1"/>
    <xf numFmtId="0" fontId="8" fillId="0" borderId="0" xfId="7" applyFont="1" applyFill="1" applyBorder="1" applyAlignment="1">
      <alignment vertical="top" wrapText="1"/>
    </xf>
    <xf numFmtId="0" fontId="8" fillId="0" borderId="0" xfId="7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4" fillId="0" borderId="0" xfId="9" applyFont="1" applyFill="1" applyBorder="1" applyAlignment="1">
      <alignment horizontal="center"/>
    </xf>
    <xf numFmtId="0" fontId="24" fillId="0" borderId="0" xfId="9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0" fontId="40" fillId="0" borderId="0" xfId="0" applyFont="1" applyBorder="1" applyAlignment="1">
      <alignment horizontal="center" wrapText="1"/>
    </xf>
    <xf numFmtId="0" fontId="41" fillId="0" borderId="0" xfId="0" applyFont="1" applyFill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/>
    </xf>
    <xf numFmtId="165" fontId="7" fillId="0" borderId="21" xfId="13" applyNumberFormat="1" applyFont="1" applyFill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165" fontId="7" fillId="0" borderId="21" xfId="13" applyNumberFormat="1" applyFont="1" applyFill="1" applyBorder="1" applyAlignment="1">
      <alignment horizontal="left" vertical="center" wrapText="1"/>
    </xf>
    <xf numFmtId="165" fontId="7" fillId="0" borderId="0" xfId="13" applyNumberFormat="1" applyFont="1" applyFill="1" applyBorder="1" applyAlignment="1">
      <alignment vertical="center" wrapText="1"/>
    </xf>
    <xf numFmtId="3" fontId="7" fillId="0" borderId="44" xfId="13" applyNumberFormat="1" applyFont="1" applyFill="1" applyBorder="1" applyAlignment="1">
      <alignment horizontal="right" vertical="center" wrapText="1"/>
    </xf>
    <xf numFmtId="3" fontId="26" fillId="0" borderId="21" xfId="0" applyNumberFormat="1" applyFont="1" applyBorder="1" applyAlignment="1">
      <alignment horizontal="right" vertical="center"/>
    </xf>
    <xf numFmtId="3" fontId="26" fillId="0" borderId="23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165" fontId="7" fillId="0" borderId="50" xfId="13" applyNumberFormat="1" applyFont="1" applyFill="1" applyBorder="1" applyAlignment="1">
      <alignment vertical="center" wrapText="1"/>
    </xf>
    <xf numFmtId="3" fontId="7" fillId="0" borderId="52" xfId="13" applyNumberFormat="1" applyFont="1" applyFill="1" applyBorder="1" applyAlignment="1">
      <alignment horizontal="right" vertical="center" wrapText="1"/>
    </xf>
    <xf numFmtId="3" fontId="26" fillId="0" borderId="1" xfId="0" applyNumberFormat="1" applyFont="1" applyBorder="1" applyAlignment="1">
      <alignment horizontal="right" vertical="center"/>
    </xf>
    <xf numFmtId="3" fontId="26" fillId="0" borderId="12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vertical="center" wrapText="1"/>
    </xf>
    <xf numFmtId="3" fontId="7" fillId="0" borderId="46" xfId="13" applyNumberFormat="1" applyFont="1" applyFill="1" applyBorder="1" applyAlignment="1">
      <alignment horizontal="right" vertical="center" wrapText="1"/>
    </xf>
    <xf numFmtId="0" fontId="30" fillId="0" borderId="5" xfId="0" applyFont="1" applyFill="1" applyBorder="1" applyAlignment="1">
      <alignment horizontal="center" vertical="center"/>
    </xf>
    <xf numFmtId="0" fontId="31" fillId="0" borderId="49" xfId="0" applyFont="1" applyBorder="1" applyAlignment="1">
      <alignment horizontal="center" vertical="center" wrapText="1"/>
    </xf>
    <xf numFmtId="0" fontId="31" fillId="0" borderId="6" xfId="0" applyFont="1" applyFill="1" applyBorder="1" applyAlignment="1">
      <alignment vertical="center" wrapText="1"/>
    </xf>
    <xf numFmtId="165" fontId="7" fillId="0" borderId="48" xfId="13" applyNumberFormat="1" applyFont="1" applyFill="1" applyBorder="1" applyAlignment="1">
      <alignment vertical="center" wrapText="1"/>
    </xf>
    <xf numFmtId="3" fontId="7" fillId="0" borderId="49" xfId="13" applyNumberFormat="1" applyFont="1" applyFill="1" applyBorder="1" applyAlignment="1">
      <alignment horizontal="right" vertical="center" wrapText="1"/>
    </xf>
    <xf numFmtId="3" fontId="26" fillId="0" borderId="6" xfId="0" applyNumberFormat="1" applyFont="1" applyBorder="1" applyAlignment="1">
      <alignment horizontal="right" vertical="center"/>
    </xf>
    <xf numFmtId="3" fontId="26" fillId="0" borderId="7" xfId="0" applyNumberFormat="1" applyFont="1" applyBorder="1" applyAlignment="1">
      <alignment horizontal="right" vertical="center"/>
    </xf>
    <xf numFmtId="0" fontId="31" fillId="0" borderId="21" xfId="0" applyFont="1" applyBorder="1" applyAlignment="1">
      <alignment horizontal="center" vertical="center" wrapText="1"/>
    </xf>
    <xf numFmtId="0" fontId="31" fillId="0" borderId="21" xfId="0" applyFont="1" applyFill="1" applyBorder="1" applyAlignment="1">
      <alignment vertical="center" wrapText="1"/>
    </xf>
    <xf numFmtId="165" fontId="7" fillId="0" borderId="53" xfId="13" applyNumberFormat="1" applyFont="1" applyFill="1" applyBorder="1" applyAlignment="1">
      <alignment vertical="center" wrapText="1"/>
    </xf>
    <xf numFmtId="3" fontId="7" fillId="0" borderId="51" xfId="13" applyNumberFormat="1" applyFont="1" applyFill="1" applyBorder="1" applyAlignment="1">
      <alignment horizontal="right" vertical="center" wrapText="1"/>
    </xf>
    <xf numFmtId="3" fontId="31" fillId="0" borderId="52" xfId="0" applyNumberFormat="1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/>
    </xf>
    <xf numFmtId="0" fontId="31" fillId="0" borderId="6" xfId="0" applyFont="1" applyBorder="1" applyAlignment="1">
      <alignment vertical="center" wrapText="1"/>
    </xf>
    <xf numFmtId="3" fontId="31" fillId="0" borderId="54" xfId="0" applyNumberFormat="1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3" fontId="31" fillId="0" borderId="55" xfId="0" applyNumberFormat="1" applyFont="1" applyFill="1" applyBorder="1" applyAlignment="1">
      <alignment horizontal="center" vertical="center" wrapText="1"/>
    </xf>
    <xf numFmtId="3" fontId="7" fillId="0" borderId="47" xfId="13" applyNumberFormat="1" applyFont="1" applyFill="1" applyBorder="1" applyAlignment="1">
      <alignment horizontal="right" vertical="center" wrapText="1"/>
    </xf>
    <xf numFmtId="3" fontId="26" fillId="0" borderId="13" xfId="0" applyNumberFormat="1" applyFont="1" applyBorder="1" applyAlignment="1">
      <alignment horizontal="right" vertical="center"/>
    </xf>
    <xf numFmtId="3" fontId="26" fillId="0" borderId="14" xfId="0" applyNumberFormat="1" applyFont="1" applyBorder="1" applyAlignment="1">
      <alignment horizontal="right" vertical="center"/>
    </xf>
    <xf numFmtId="0" fontId="42" fillId="0" borderId="0" xfId="0" applyFont="1" applyFill="1"/>
    <xf numFmtId="1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31" fillId="0" borderId="0" xfId="0" applyFont="1" applyBorder="1" applyAlignment="1">
      <alignment horizontal="center" wrapText="1"/>
    </xf>
    <xf numFmtId="0" fontId="26" fillId="0" borderId="0" xfId="0" applyFont="1" applyBorder="1"/>
    <xf numFmtId="0" fontId="44" fillId="0" borderId="0" xfId="0" applyFont="1" applyFill="1" applyBorder="1" applyAlignment="1"/>
    <xf numFmtId="1" fontId="32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wrapText="1"/>
    </xf>
    <xf numFmtId="0" fontId="27" fillId="0" borderId="0" xfId="0" applyFont="1"/>
    <xf numFmtId="0" fontId="30" fillId="0" borderId="0" xfId="0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/>
    <xf numFmtId="0" fontId="31" fillId="0" borderId="3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3" fontId="31" fillId="0" borderId="29" xfId="0" applyNumberFormat="1" applyFont="1" applyFill="1" applyBorder="1" applyAlignment="1">
      <alignment horizontal="center" vertical="center" wrapText="1"/>
    </xf>
    <xf numFmtId="3" fontId="7" fillId="0" borderId="25" xfId="13" applyNumberFormat="1" applyFont="1" applyFill="1" applyBorder="1" applyAlignment="1">
      <alignment horizontal="right" vertical="center" wrapText="1"/>
    </xf>
    <xf numFmtId="3" fontId="26" fillId="0" borderId="3" xfId="0" applyNumberFormat="1" applyFont="1" applyBorder="1" applyAlignment="1">
      <alignment horizontal="right" vertical="center"/>
    </xf>
    <xf numFmtId="3" fontId="26" fillId="0" borderId="4" xfId="0" applyNumberFormat="1" applyFont="1" applyBorder="1" applyAlignment="1">
      <alignment horizontal="right" vertical="center"/>
    </xf>
    <xf numFmtId="0" fontId="31" fillId="0" borderId="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8" fillId="0" borderId="0" xfId="0" applyFont="1" applyFill="1" applyBorder="1"/>
    <xf numFmtId="0" fontId="24" fillId="0" borderId="0" xfId="11" applyFont="1" applyFill="1" applyBorder="1" applyAlignment="1"/>
    <xf numFmtId="0" fontId="23" fillId="0" borderId="0" xfId="0" applyFont="1" applyFill="1" applyBorder="1" applyAlignment="1">
      <alignment horizontal="left" indent="1"/>
    </xf>
    <xf numFmtId="0" fontId="23" fillId="0" borderId="0" xfId="0" applyFont="1" applyBorder="1"/>
    <xf numFmtId="0" fontId="40" fillId="0" borderId="0" xfId="0" applyFont="1" applyBorder="1" applyAlignment="1">
      <alignment horizontal="left"/>
    </xf>
    <xf numFmtId="0" fontId="40" fillId="0" borderId="0" xfId="0" applyFont="1" applyBorder="1" applyAlignment="1">
      <alignment wrapText="1"/>
    </xf>
    <xf numFmtId="0" fontId="19" fillId="0" borderId="0" xfId="0" applyFont="1"/>
    <xf numFmtId="0" fontId="35" fillId="0" borderId="0" xfId="0" applyFont="1"/>
    <xf numFmtId="3" fontId="47" fillId="0" borderId="0" xfId="10" applyNumberFormat="1" applyFont="1" applyFill="1" applyBorder="1" applyAlignment="1">
      <alignment horizontal="center" vertical="center" wrapText="1"/>
    </xf>
    <xf numFmtId="4" fontId="47" fillId="0" borderId="0" xfId="1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47" fillId="0" borderId="1" xfId="15" applyFont="1" applyFill="1" applyBorder="1" applyAlignment="1">
      <alignment horizontal="center" vertical="center" wrapText="1"/>
    </xf>
    <xf numFmtId="3" fontId="47" fillId="0" borderId="1" xfId="15" applyNumberFormat="1" applyFont="1" applyFill="1" applyBorder="1" applyAlignment="1">
      <alignment horizontal="center" vertical="center" wrapText="1"/>
    </xf>
    <xf numFmtId="0" fontId="47" fillId="0" borderId="12" xfId="15" applyFont="1" applyFill="1" applyBorder="1" applyAlignment="1">
      <alignment horizontal="left" vertical="center" wrapText="1"/>
    </xf>
    <xf numFmtId="0" fontId="47" fillId="0" borderId="3" xfId="15" applyFont="1" applyFill="1" applyBorder="1" applyAlignment="1">
      <alignment vertical="center"/>
    </xf>
    <xf numFmtId="3" fontId="47" fillId="0" borderId="3" xfId="10" applyNumberFormat="1" applyFont="1" applyFill="1" applyBorder="1" applyAlignment="1">
      <alignment horizontal="center" vertical="center" wrapText="1"/>
    </xf>
    <xf numFmtId="0" fontId="47" fillId="0" borderId="3" xfId="15" applyFont="1" applyFill="1" applyBorder="1" applyAlignment="1">
      <alignment horizontal="center" vertical="center" wrapText="1"/>
    </xf>
    <xf numFmtId="3" fontId="47" fillId="0" borderId="3" xfId="15" applyNumberFormat="1" applyFont="1" applyFill="1" applyBorder="1" applyAlignment="1">
      <alignment horizontal="center" vertical="center" wrapText="1"/>
    </xf>
    <xf numFmtId="0" fontId="47" fillId="0" borderId="4" xfId="15" applyFont="1" applyFill="1" applyBorder="1" applyAlignment="1">
      <alignment horizontal="left" vertical="center" wrapText="1"/>
    </xf>
    <xf numFmtId="0" fontId="47" fillId="0" borderId="13" xfId="15" applyFont="1" applyFill="1" applyBorder="1" applyAlignment="1">
      <alignment vertical="center"/>
    </xf>
    <xf numFmtId="3" fontId="47" fillId="0" borderId="13" xfId="10" applyNumberFormat="1" applyFont="1" applyFill="1" applyBorder="1" applyAlignment="1">
      <alignment horizontal="center" vertical="center" wrapText="1"/>
    </xf>
    <xf numFmtId="0" fontId="47" fillId="0" borderId="13" xfId="15" applyFont="1" applyFill="1" applyBorder="1" applyAlignment="1">
      <alignment horizontal="center" vertical="center" wrapText="1"/>
    </xf>
    <xf numFmtId="3" fontId="47" fillId="0" borderId="13" xfId="15" applyNumberFormat="1" applyFont="1" applyFill="1" applyBorder="1" applyAlignment="1">
      <alignment horizontal="center" vertical="center" wrapText="1"/>
    </xf>
    <xf numFmtId="0" fontId="47" fillId="0" borderId="14" xfId="15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left"/>
    </xf>
    <xf numFmtId="0" fontId="49" fillId="0" borderId="0" xfId="15" applyFont="1" applyFill="1" applyBorder="1" applyAlignment="1">
      <alignment horizontal="left" vertical="center" wrapText="1"/>
    </xf>
    <xf numFmtId="169" fontId="49" fillId="0" borderId="0" xfId="15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Font="1" applyFill="1" applyBorder="1" applyAlignment="1">
      <alignment horizontal="left" indent="1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7" fillId="0" borderId="0" xfId="0" applyFont="1" applyFill="1" applyAlignment="1">
      <alignment horizontal="left" indent="2"/>
    </xf>
    <xf numFmtId="0" fontId="0" fillId="0" borderId="0" xfId="0" applyFont="1" applyFill="1" applyAlignment="1">
      <alignment horizontal="center" vertical="center"/>
    </xf>
    <xf numFmtId="0" fontId="19" fillId="0" borderId="0" xfId="0" applyFont="1" applyFill="1" applyBorder="1" applyAlignment="1"/>
    <xf numFmtId="0" fontId="19" fillId="0" borderId="0" xfId="0" applyFont="1" applyFill="1" applyAlignment="1"/>
    <xf numFmtId="3" fontId="47" fillId="0" borderId="44" xfId="1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indent="1"/>
    </xf>
    <xf numFmtId="0" fontId="47" fillId="0" borderId="1" xfId="15" applyFont="1" applyFill="1" applyBorder="1" applyAlignment="1">
      <alignment vertical="center"/>
    </xf>
    <xf numFmtId="3" fontId="47" fillId="0" borderId="1" xfId="10" applyNumberFormat="1" applyFont="1" applyFill="1" applyBorder="1" applyAlignment="1">
      <alignment horizontal="center" vertical="center" wrapText="1"/>
    </xf>
    <xf numFmtId="0" fontId="47" fillId="0" borderId="17" xfId="15" applyFont="1" applyFill="1" applyBorder="1" applyAlignment="1">
      <alignment horizontal="center" vertical="center"/>
    </xf>
    <xf numFmtId="0" fontId="47" fillId="0" borderId="2" xfId="15" applyFont="1" applyFill="1" applyBorder="1" applyAlignment="1">
      <alignment horizontal="center" vertical="center"/>
    </xf>
    <xf numFmtId="0" fontId="4" fillId="0" borderId="0" xfId="14"/>
    <xf numFmtId="0" fontId="50" fillId="0" borderId="0" xfId="2" applyFont="1" applyFill="1" applyBorder="1"/>
    <xf numFmtId="0" fontId="4" fillId="0" borderId="0" xfId="14" applyFill="1"/>
    <xf numFmtId="3" fontId="51" fillId="0" borderId="0" xfId="10" applyNumberFormat="1" applyFont="1" applyFill="1" applyBorder="1" applyAlignment="1">
      <alignment horizontal="center" vertical="center" wrapText="1"/>
    </xf>
    <xf numFmtId="4" fontId="51" fillId="0" borderId="0" xfId="10" applyNumberFormat="1" applyFont="1" applyFill="1" applyBorder="1" applyAlignment="1">
      <alignment horizontal="center" vertical="center" wrapText="1"/>
    </xf>
    <xf numFmtId="0" fontId="4" fillId="0" borderId="0" xfId="14" applyFill="1" applyBorder="1" applyAlignment="1">
      <alignment horizontal="center" vertical="center"/>
    </xf>
    <xf numFmtId="0" fontId="4" fillId="0" borderId="0" xfId="14" applyFill="1" applyBorder="1" applyAlignment="1">
      <alignment horizontal="left"/>
    </xf>
    <xf numFmtId="0" fontId="4" fillId="0" borderId="0" xfId="14" applyFill="1" applyBorder="1"/>
    <xf numFmtId="4" fontId="4" fillId="0" borderId="0" xfId="14" applyNumberFormat="1" applyFill="1" applyBorder="1"/>
    <xf numFmtId="0" fontId="4" fillId="0" borderId="0" xfId="14" applyFill="1" applyBorder="1" applyAlignment="1">
      <alignment horizontal="left" indent="1"/>
    </xf>
    <xf numFmtId="0" fontId="53" fillId="0" borderId="18" xfId="15" applyNumberFormat="1" applyFont="1" applyFill="1" applyBorder="1" applyAlignment="1">
      <alignment horizontal="center" vertical="center" wrapText="1"/>
    </xf>
    <xf numFmtId="0" fontId="53" fillId="0" borderId="36" xfId="15" applyNumberFormat="1" applyFont="1" applyFill="1" applyBorder="1" applyAlignment="1">
      <alignment horizontal="center" vertical="center" wrapText="1"/>
    </xf>
    <xf numFmtId="0" fontId="53" fillId="0" borderId="19" xfId="15" applyNumberFormat="1" applyFont="1" applyFill="1" applyBorder="1" applyAlignment="1">
      <alignment horizontal="center" vertical="center" wrapText="1"/>
    </xf>
    <xf numFmtId="0" fontId="53" fillId="0" borderId="19" xfId="8" applyNumberFormat="1" applyFont="1" applyFill="1" applyBorder="1" applyAlignment="1">
      <alignment horizontal="center" vertical="center" wrapText="1"/>
    </xf>
    <xf numFmtId="1" fontId="53" fillId="0" borderId="19" xfId="15" applyNumberFormat="1" applyFont="1" applyFill="1" applyBorder="1" applyAlignment="1">
      <alignment horizontal="center" vertical="center" wrapText="1"/>
    </xf>
    <xf numFmtId="1" fontId="53" fillId="0" borderId="20" xfId="15" applyNumberFormat="1" applyFont="1" applyFill="1" applyBorder="1" applyAlignment="1">
      <alignment horizontal="center" vertical="center" wrapText="1"/>
    </xf>
    <xf numFmtId="0" fontId="51" fillId="0" borderId="21" xfId="15" applyFont="1" applyFill="1" applyBorder="1" applyAlignment="1">
      <alignment horizontal="left" vertical="center" wrapText="1" indent="1"/>
    </xf>
    <xf numFmtId="3" fontId="51" fillId="0" borderId="21" xfId="10" applyNumberFormat="1" applyFont="1" applyFill="1" applyBorder="1" applyAlignment="1">
      <alignment horizontal="center" vertical="center" wrapText="1"/>
    </xf>
    <xf numFmtId="166" fontId="51" fillId="0" borderId="21" xfId="10" applyNumberFormat="1" applyFont="1" applyFill="1" applyBorder="1" applyAlignment="1">
      <alignment horizontal="center" vertical="center" wrapText="1"/>
    </xf>
    <xf numFmtId="4" fontId="51" fillId="0" borderId="21" xfId="15" applyNumberFormat="1" applyFont="1" applyFill="1" applyBorder="1" applyAlignment="1">
      <alignment horizontal="center" vertical="center" wrapText="1"/>
    </xf>
    <xf numFmtId="0" fontId="51" fillId="0" borderId="21" xfId="15" applyFont="1" applyFill="1" applyBorder="1" applyAlignment="1">
      <alignment horizontal="center" vertical="center" wrapText="1"/>
    </xf>
    <xf numFmtId="0" fontId="51" fillId="0" borderId="23" xfId="15" applyFont="1" applyFill="1" applyBorder="1" applyAlignment="1">
      <alignment vertical="center" wrapText="1"/>
    </xf>
    <xf numFmtId="49" fontId="55" fillId="0" borderId="0" xfId="14" applyNumberFormat="1" applyFont="1" applyAlignment="1">
      <alignment vertical="center" wrapText="1"/>
    </xf>
    <xf numFmtId="0" fontId="51" fillId="0" borderId="1" xfId="15" applyFont="1" applyFill="1" applyBorder="1" applyAlignment="1">
      <alignment horizontal="left" vertical="center" wrapText="1" indent="1"/>
    </xf>
    <xf numFmtId="4" fontId="51" fillId="0" borderId="1" xfId="15" applyNumberFormat="1" applyFont="1" applyFill="1" applyBorder="1" applyAlignment="1">
      <alignment horizontal="center" vertical="center" wrapText="1"/>
    </xf>
    <xf numFmtId="0" fontId="51" fillId="0" borderId="1" xfId="15" applyFont="1" applyFill="1" applyBorder="1" applyAlignment="1">
      <alignment horizontal="center" vertical="center" wrapText="1"/>
    </xf>
    <xf numFmtId="0" fontId="51" fillId="0" borderId="12" xfId="15" applyFont="1" applyFill="1" applyBorder="1" applyAlignment="1">
      <alignment vertical="center" wrapText="1"/>
    </xf>
    <xf numFmtId="49" fontId="56" fillId="0" borderId="0" xfId="14" applyNumberFormat="1" applyFont="1" applyAlignment="1">
      <alignment vertical="center" wrapText="1"/>
    </xf>
    <xf numFmtId="166" fontId="51" fillId="0" borderId="1" xfId="10" applyNumberFormat="1" applyFont="1" applyFill="1" applyBorder="1" applyAlignment="1">
      <alignment horizontal="center" vertical="center" wrapText="1"/>
    </xf>
    <xf numFmtId="0" fontId="51" fillId="0" borderId="12" xfId="15" applyFont="1" applyFill="1" applyBorder="1" applyAlignment="1">
      <alignment horizontal="left" vertical="center" wrapText="1"/>
    </xf>
    <xf numFmtId="0" fontId="51" fillId="0" borderId="13" xfId="15" applyFont="1" applyFill="1" applyBorder="1" applyAlignment="1">
      <alignment horizontal="left" vertical="center" wrapText="1" indent="1"/>
    </xf>
    <xf numFmtId="0" fontId="51" fillId="0" borderId="19" xfId="15" applyFont="1" applyFill="1" applyBorder="1" applyAlignment="1">
      <alignment horizontal="left" vertical="center" wrapText="1" indent="1"/>
    </xf>
    <xf numFmtId="166" fontId="51" fillId="0" borderId="13" xfId="10" applyNumberFormat="1" applyFont="1" applyFill="1" applyBorder="1" applyAlignment="1">
      <alignment horizontal="center" vertical="center" wrapText="1"/>
    </xf>
    <xf numFmtId="4" fontId="51" fillId="0" borderId="13" xfId="15" applyNumberFormat="1" applyFont="1" applyFill="1" applyBorder="1" applyAlignment="1">
      <alignment horizontal="center" vertical="center" wrapText="1"/>
    </xf>
    <xf numFmtId="0" fontId="51" fillId="0" borderId="13" xfId="15" applyFont="1" applyFill="1" applyBorder="1" applyAlignment="1">
      <alignment horizontal="center" vertical="center" wrapText="1"/>
    </xf>
    <xf numFmtId="0" fontId="51" fillId="0" borderId="14" xfId="15" applyFont="1" applyFill="1" applyBorder="1" applyAlignment="1">
      <alignment horizontal="left" vertical="center" wrapText="1"/>
    </xf>
    <xf numFmtId="49" fontId="54" fillId="0" borderId="0" xfId="14" applyNumberFormat="1" applyFont="1" applyBorder="1" applyAlignment="1">
      <alignment vertical="center" wrapText="1"/>
    </xf>
    <xf numFmtId="0" fontId="51" fillId="3" borderId="1" xfId="15" applyFont="1" applyFill="1" applyBorder="1" applyAlignment="1">
      <alignment horizontal="left" vertical="center" wrapText="1" indent="1"/>
    </xf>
    <xf numFmtId="0" fontId="51" fillId="3" borderId="21" xfId="15" applyFont="1" applyFill="1" applyBorder="1" applyAlignment="1">
      <alignment horizontal="left" vertical="center" wrapText="1" indent="1"/>
    </xf>
    <xf numFmtId="166" fontId="51" fillId="3" borderId="1" xfId="10" applyNumberFormat="1" applyFont="1" applyFill="1" applyBorder="1" applyAlignment="1">
      <alignment horizontal="center" vertical="center" wrapText="1"/>
    </xf>
    <xf numFmtId="4" fontId="51" fillId="3" borderId="1" xfId="15" applyNumberFormat="1" applyFont="1" applyFill="1" applyBorder="1" applyAlignment="1">
      <alignment horizontal="center" vertical="center" wrapText="1"/>
    </xf>
    <xf numFmtId="0" fontId="51" fillId="3" borderId="21" xfId="15" applyFont="1" applyFill="1" applyBorder="1" applyAlignment="1">
      <alignment horizontal="center" vertical="center" wrapText="1"/>
    </xf>
    <xf numFmtId="0" fontId="51" fillId="3" borderId="1" xfId="15" applyFont="1" applyFill="1" applyBorder="1" applyAlignment="1">
      <alignment horizontal="center" vertical="center" wrapText="1"/>
    </xf>
    <xf numFmtId="0" fontId="51" fillId="3" borderId="12" xfId="15" applyFont="1" applyFill="1" applyBorder="1" applyAlignment="1">
      <alignment horizontal="left" vertical="center" wrapText="1"/>
    </xf>
    <xf numFmtId="49" fontId="54" fillId="3" borderId="0" xfId="14" applyNumberFormat="1" applyFont="1" applyFill="1" applyBorder="1" applyAlignment="1">
      <alignment vertical="center" wrapText="1"/>
    </xf>
    <xf numFmtId="0" fontId="51" fillId="0" borderId="21" xfId="15" applyFont="1" applyFill="1" applyBorder="1" applyAlignment="1">
      <alignment horizontal="left" vertical="center" wrapText="1"/>
    </xf>
    <xf numFmtId="2" fontId="51" fillId="0" borderId="21" xfId="15" applyNumberFormat="1" applyFont="1" applyFill="1" applyBorder="1" applyAlignment="1">
      <alignment horizontal="center" vertical="center" wrapText="1"/>
    </xf>
    <xf numFmtId="0" fontId="51" fillId="0" borderId="23" xfId="15" applyFont="1" applyFill="1" applyBorder="1" applyAlignment="1">
      <alignment horizontal="left" vertical="center" wrapText="1"/>
    </xf>
    <xf numFmtId="0" fontId="51" fillId="3" borderId="1" xfId="15" applyFont="1" applyFill="1" applyBorder="1" applyAlignment="1">
      <alignment horizontal="left" vertical="center" wrapText="1"/>
    </xf>
    <xf numFmtId="2" fontId="51" fillId="3" borderId="1" xfId="15" applyNumberFormat="1" applyFont="1" applyFill="1" applyBorder="1" applyAlignment="1">
      <alignment horizontal="center" vertical="center" wrapText="1"/>
    </xf>
    <xf numFmtId="3" fontId="51" fillId="2" borderId="0" xfId="10" applyNumberFormat="1" applyFont="1" applyFill="1" applyBorder="1" applyAlignment="1">
      <alignment horizontal="center" vertical="center" wrapText="1"/>
    </xf>
    <xf numFmtId="0" fontId="4" fillId="2" borderId="0" xfId="14" applyFill="1"/>
    <xf numFmtId="0" fontId="51" fillId="0" borderId="1" xfId="15" applyFont="1" applyFill="1" applyBorder="1" applyAlignment="1">
      <alignment horizontal="left" vertical="center" wrapText="1"/>
    </xf>
    <xf numFmtId="2" fontId="51" fillId="0" borderId="1" xfId="15" applyNumberFormat="1" applyFont="1" applyFill="1" applyBorder="1" applyAlignment="1">
      <alignment horizontal="center" vertical="center" wrapText="1"/>
    </xf>
    <xf numFmtId="0" fontId="51" fillId="0" borderId="6" xfId="15" applyFont="1" applyFill="1" applyBorder="1" applyAlignment="1">
      <alignment horizontal="left" vertical="center" wrapText="1" indent="1"/>
    </xf>
    <xf numFmtId="4" fontId="51" fillId="0" borderId="6" xfId="15" applyNumberFormat="1" applyFont="1" applyFill="1" applyBorder="1" applyAlignment="1">
      <alignment horizontal="center" vertical="center" wrapText="1"/>
    </xf>
    <xf numFmtId="0" fontId="51" fillId="0" borderId="6" xfId="15" applyFont="1" applyFill="1" applyBorder="1" applyAlignment="1">
      <alignment horizontal="center" vertical="center" wrapText="1"/>
    </xf>
    <xf numFmtId="0" fontId="51" fillId="0" borderId="7" xfId="15" applyFont="1" applyFill="1" applyBorder="1" applyAlignment="1">
      <alignment horizontal="left" vertical="center" wrapText="1"/>
    </xf>
    <xf numFmtId="0" fontId="5" fillId="0" borderId="12" xfId="15" applyFont="1" applyFill="1" applyBorder="1" applyAlignment="1">
      <alignment horizontal="left" vertical="center" wrapText="1"/>
    </xf>
    <xf numFmtId="0" fontId="51" fillId="0" borderId="6" xfId="15" applyFont="1" applyFill="1" applyBorder="1" applyAlignment="1">
      <alignment horizontal="left" vertical="center" wrapText="1"/>
    </xf>
    <xf numFmtId="0" fontId="5" fillId="0" borderId="7" xfId="15" applyFont="1" applyFill="1" applyBorder="1" applyAlignment="1">
      <alignment horizontal="left" vertical="center" wrapText="1"/>
    </xf>
    <xf numFmtId="0" fontId="51" fillId="0" borderId="13" xfId="15" applyFont="1" applyFill="1" applyBorder="1" applyAlignment="1">
      <alignment horizontal="left" vertical="center" wrapText="1"/>
    </xf>
    <xf numFmtId="0" fontId="5" fillId="0" borderId="14" xfId="15" applyFont="1" applyFill="1" applyBorder="1" applyAlignment="1">
      <alignment horizontal="left" vertical="center" wrapText="1"/>
    </xf>
    <xf numFmtId="0" fontId="5" fillId="0" borderId="16" xfId="15" applyFont="1" applyFill="1" applyBorder="1" applyAlignment="1">
      <alignment horizontal="left" vertical="center" wrapText="1"/>
    </xf>
    <xf numFmtId="3" fontId="51" fillId="0" borderId="1" xfId="10" applyNumberFormat="1" applyFont="1" applyFill="1" applyBorder="1" applyAlignment="1">
      <alignment horizontal="center" vertical="center" wrapText="1"/>
    </xf>
    <xf numFmtId="0" fontId="5" fillId="0" borderId="11" xfId="14" applyFont="1" applyFill="1" applyBorder="1" applyAlignment="1">
      <alignment horizontal="center" vertical="center"/>
    </xf>
    <xf numFmtId="0" fontId="51" fillId="0" borderId="22" xfId="15" applyFont="1" applyFill="1" applyBorder="1" applyAlignment="1">
      <alignment horizontal="center" vertical="center" wrapText="1"/>
    </xf>
    <xf numFmtId="166" fontId="51" fillId="0" borderId="19" xfId="10" applyNumberFormat="1" applyFont="1" applyFill="1" applyBorder="1" applyAlignment="1">
      <alignment horizontal="center" vertical="center" wrapText="1"/>
    </xf>
    <xf numFmtId="0" fontId="51" fillId="0" borderId="43" xfId="15" applyFont="1" applyFill="1" applyBorder="1" applyAlignment="1">
      <alignment horizontal="left" vertical="center" wrapText="1" indent="1"/>
    </xf>
    <xf numFmtId="0" fontId="51" fillId="0" borderId="24" xfId="15" applyFont="1" applyFill="1" applyBorder="1" applyAlignment="1">
      <alignment horizontal="left" vertical="center" wrapText="1" indent="1"/>
    </xf>
    <xf numFmtId="0" fontId="51" fillId="0" borderId="24" xfId="15" applyFont="1" applyFill="1" applyBorder="1" applyAlignment="1">
      <alignment horizontal="left" vertical="center" wrapText="1"/>
    </xf>
    <xf numFmtId="166" fontId="51" fillId="0" borderId="24" xfId="10" applyNumberFormat="1" applyFont="1" applyFill="1" applyBorder="1" applyAlignment="1">
      <alignment horizontal="center" vertical="center" wrapText="1"/>
    </xf>
    <xf numFmtId="4" fontId="51" fillId="0" borderId="24" xfId="15" applyNumberFormat="1" applyFont="1" applyFill="1" applyBorder="1" applyAlignment="1">
      <alignment horizontal="center" vertical="center" wrapText="1"/>
    </xf>
    <xf numFmtId="0" fontId="51" fillId="0" borderId="24" xfId="15" applyFont="1" applyFill="1" applyBorder="1" applyAlignment="1">
      <alignment horizontal="center" vertical="center" wrapText="1"/>
    </xf>
    <xf numFmtId="0" fontId="51" fillId="0" borderId="3" xfId="15" applyFont="1" applyFill="1" applyBorder="1" applyAlignment="1">
      <alignment horizontal="center" vertical="center" wrapText="1"/>
    </xf>
    <xf numFmtId="0" fontId="51" fillId="0" borderId="32" xfId="15" applyFont="1" applyFill="1" applyBorder="1" applyAlignment="1">
      <alignment horizontal="left" vertical="center" wrapText="1"/>
    </xf>
    <xf numFmtId="0" fontId="51" fillId="0" borderId="46" xfId="15" applyFont="1" applyFill="1" applyBorder="1" applyAlignment="1">
      <alignment horizontal="left" vertical="center" wrapText="1" indent="1"/>
    </xf>
    <xf numFmtId="0" fontId="5" fillId="0" borderId="12" xfId="14" applyFont="1" applyBorder="1" applyAlignment="1">
      <alignment vertical="top" wrapText="1"/>
    </xf>
    <xf numFmtId="0" fontId="5" fillId="0" borderId="16" xfId="14" applyFont="1" applyBorder="1" applyAlignment="1">
      <alignment vertical="top" wrapText="1"/>
    </xf>
    <xf numFmtId="0" fontId="51" fillId="0" borderId="49" xfId="15" applyFont="1" applyFill="1" applyBorder="1" applyAlignment="1">
      <alignment horizontal="left" vertical="center" wrapText="1" indent="1"/>
    </xf>
    <xf numFmtId="0" fontId="5" fillId="0" borderId="34" xfId="14" applyFont="1" applyFill="1" applyBorder="1" applyAlignment="1">
      <alignment horizontal="left" vertical="center"/>
    </xf>
    <xf numFmtId="0" fontId="51" fillId="3" borderId="47" xfId="15" applyFont="1" applyFill="1" applyBorder="1" applyAlignment="1">
      <alignment horizontal="left" vertical="center" wrapText="1" indent="1"/>
    </xf>
    <xf numFmtId="4" fontId="51" fillId="0" borderId="19" xfId="15" applyNumberFormat="1" applyFont="1" applyFill="1" applyBorder="1" applyAlignment="1">
      <alignment horizontal="center" vertical="center" wrapText="1"/>
    </xf>
    <xf numFmtId="0" fontId="51" fillId="3" borderId="13" xfId="15" applyFont="1" applyFill="1" applyBorder="1" applyAlignment="1">
      <alignment horizontal="center" vertical="center" wrapText="1"/>
    </xf>
    <xf numFmtId="0" fontId="51" fillId="3" borderId="14" xfId="15" applyFont="1" applyFill="1" applyBorder="1" applyAlignment="1">
      <alignment horizontal="left" vertical="center" wrapText="1"/>
    </xf>
    <xf numFmtId="0" fontId="5" fillId="0" borderId="0" xfId="14" applyFont="1" applyFill="1" applyBorder="1" applyAlignment="1">
      <alignment horizontal="left" vertical="center"/>
    </xf>
    <xf numFmtId="0" fontId="4" fillId="0" borderId="0" xfId="14" applyFill="1" applyAlignment="1">
      <alignment horizontal="left" wrapText="1"/>
    </xf>
    <xf numFmtId="0" fontId="4" fillId="0" borderId="0" xfId="14" applyFill="1" applyAlignment="1">
      <alignment wrapText="1"/>
    </xf>
    <xf numFmtId="166" fontId="4" fillId="0" borderId="0" xfId="14" applyNumberFormat="1" applyFill="1" applyAlignment="1">
      <alignment wrapText="1"/>
    </xf>
    <xf numFmtId="4" fontId="4" fillId="0" borderId="0" xfId="14" applyNumberFormat="1" applyFill="1" applyAlignment="1">
      <alignment wrapText="1"/>
    </xf>
    <xf numFmtId="0" fontId="4" fillId="0" borderId="0" xfId="14" applyFill="1" applyBorder="1" applyAlignment="1">
      <alignment horizontal="left" wrapText="1"/>
    </xf>
    <xf numFmtId="0" fontId="58" fillId="0" borderId="0" xfId="14" applyFont="1" applyFill="1" applyAlignment="1">
      <alignment horizontal="left" vertical="center"/>
    </xf>
    <xf numFmtId="0" fontId="4" fillId="0" borderId="0" xfId="14" applyFill="1" applyAlignment="1">
      <alignment horizontal="left"/>
    </xf>
    <xf numFmtId="166" fontId="4" fillId="0" borderId="0" xfId="14" applyNumberFormat="1" applyFill="1"/>
    <xf numFmtId="4" fontId="4" fillId="0" borderId="0" xfId="14" applyNumberFormat="1" applyFill="1"/>
    <xf numFmtId="0" fontId="58" fillId="0" borderId="0" xfId="14" applyFont="1" applyFill="1" applyBorder="1" applyAlignment="1">
      <alignment horizontal="left" vertical="center"/>
    </xf>
    <xf numFmtId="0" fontId="53" fillId="0" borderId="0" xfId="14" applyFont="1" applyFill="1" applyAlignment="1">
      <alignment vertical="center"/>
    </xf>
    <xf numFmtId="3" fontId="4" fillId="0" borderId="0" xfId="14" applyNumberFormat="1" applyFill="1"/>
    <xf numFmtId="0" fontId="59" fillId="0" borderId="0" xfId="14" applyFont="1" applyFill="1" applyAlignment="1">
      <alignment horizontal="left" indent="2"/>
    </xf>
    <xf numFmtId="0" fontId="9" fillId="0" borderId="0" xfId="14" applyFont="1" applyFill="1" applyBorder="1"/>
    <xf numFmtId="0" fontId="4" fillId="0" borderId="0" xfId="14" applyFill="1" applyAlignment="1">
      <alignment horizontal="center" vertical="center"/>
    </xf>
    <xf numFmtId="0" fontId="59" fillId="0" borderId="0" xfId="14" applyFont="1" applyFill="1" applyBorder="1" applyAlignment="1">
      <alignment horizontal="left" indent="2"/>
    </xf>
    <xf numFmtId="166" fontId="4" fillId="0" borderId="0" xfId="14" applyNumberFormat="1" applyFill="1" applyBorder="1"/>
    <xf numFmtId="0" fontId="4" fillId="0" borderId="0" xfId="14" applyBorder="1"/>
    <xf numFmtId="0" fontId="9" fillId="0" borderId="0" xfId="14" applyFont="1" applyFill="1" applyBorder="1" applyAlignment="1"/>
    <xf numFmtId="0" fontId="4" fillId="0" borderId="0" xfId="14" applyFill="1" applyAlignment="1">
      <alignment horizontal="left" indent="1"/>
    </xf>
    <xf numFmtId="3" fontId="51" fillId="0" borderId="44" xfId="10" applyNumberFormat="1" applyFont="1" applyFill="1" applyBorder="1" applyAlignment="1">
      <alignment horizontal="center" vertical="center" wrapText="1"/>
    </xf>
    <xf numFmtId="0" fontId="60" fillId="0" borderId="0" xfId="2" applyFont="1" applyFill="1" applyAlignment="1">
      <alignment horizontal="center" vertical="center"/>
    </xf>
    <xf numFmtId="0" fontId="60" fillId="0" borderId="0" xfId="2" applyFont="1" applyFill="1" applyAlignment="1">
      <alignment horizontal="left"/>
    </xf>
    <xf numFmtId="9" fontId="60" fillId="0" borderId="0" xfId="2" applyNumberFormat="1" applyFont="1" applyFill="1" applyBorder="1" applyAlignment="1">
      <alignment horizontal="center"/>
    </xf>
    <xf numFmtId="0" fontId="60" fillId="0" borderId="0" xfId="2" applyFont="1" applyFill="1"/>
    <xf numFmtId="0" fontId="2" fillId="0" borderId="0" xfId="2"/>
    <xf numFmtId="0" fontId="52" fillId="0" borderId="0" xfId="9" applyFont="1" applyFill="1" applyBorder="1" applyAlignment="1">
      <alignment horizontal="right"/>
    </xf>
    <xf numFmtId="0" fontId="2" fillId="0" borderId="0" xfId="2" applyFill="1" applyBorder="1"/>
    <xf numFmtId="0" fontId="52" fillId="0" borderId="0" xfId="2" applyFont="1" applyFill="1" applyAlignment="1">
      <alignment horizontal="center"/>
    </xf>
    <xf numFmtId="0" fontId="52" fillId="0" borderId="0" xfId="5" applyFont="1" applyFill="1" applyBorder="1" applyAlignment="1">
      <alignment horizontal="center"/>
    </xf>
    <xf numFmtId="0" fontId="41" fillId="0" borderId="0" xfId="2" applyFont="1" applyFill="1" applyBorder="1" applyAlignment="1">
      <alignment horizontal="left" vertical="center"/>
    </xf>
    <xf numFmtId="0" fontId="3" fillId="0" borderId="0" xfId="2" applyFont="1" applyFill="1" applyAlignment="1">
      <alignment horizontal="left" wrapText="1"/>
    </xf>
    <xf numFmtId="0" fontId="3" fillId="0" borderId="0" xfId="2" applyFont="1" applyFill="1" applyAlignment="1">
      <alignment wrapText="1"/>
    </xf>
    <xf numFmtId="3" fontId="57" fillId="0" borderId="0" xfId="10" applyNumberFormat="1" applyFont="1" applyFill="1" applyBorder="1" applyAlignment="1">
      <alignment horizontal="center" vertical="center" wrapText="1"/>
    </xf>
    <xf numFmtId="4" fontId="57" fillId="0" borderId="0" xfId="10" applyNumberFormat="1" applyFont="1" applyFill="1" applyBorder="1" applyAlignment="1">
      <alignment horizontal="center" vertical="center" wrapText="1"/>
    </xf>
    <xf numFmtId="0" fontId="3" fillId="0" borderId="0" xfId="2" applyFont="1" applyFill="1"/>
    <xf numFmtId="0" fontId="3" fillId="0" borderId="0" xfId="0" applyFont="1" applyFill="1"/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Border="1" applyAlignment="1">
      <alignment horizontal="left" indent="1"/>
    </xf>
    <xf numFmtId="0" fontId="57" fillId="0" borderId="0" xfId="2" applyFont="1" applyFill="1" applyAlignment="1">
      <alignment horizontal="left"/>
    </xf>
    <xf numFmtId="0" fontId="50" fillId="0" borderId="0" xfId="2" applyFont="1" applyFill="1" applyBorder="1" applyAlignment="1">
      <alignment horizontal="left" indent="1"/>
    </xf>
    <xf numFmtId="0" fontId="50" fillId="0" borderId="0" xfId="2" applyFont="1" applyBorder="1"/>
    <xf numFmtId="0" fontId="50" fillId="0" borderId="0" xfId="0" applyFont="1" applyBorder="1"/>
    <xf numFmtId="0" fontId="41" fillId="0" borderId="0" xfId="2" applyFont="1" applyFill="1" applyAlignment="1">
      <alignment horizontal="left"/>
    </xf>
    <xf numFmtId="3" fontId="41" fillId="0" borderId="0" xfId="10" applyNumberFormat="1" applyFont="1" applyFill="1" applyBorder="1" applyAlignment="1">
      <alignment horizontal="center" vertical="center" wrapText="1"/>
    </xf>
    <xf numFmtId="4" fontId="41" fillId="0" borderId="0" xfId="10" applyNumberFormat="1" applyFont="1" applyFill="1" applyBorder="1" applyAlignment="1">
      <alignment horizontal="center" vertical="center" wrapText="1"/>
    </xf>
    <xf numFmtId="0" fontId="62" fillId="0" borderId="0" xfId="2" applyFont="1" applyFill="1" applyAlignment="1">
      <alignment horizontal="left"/>
    </xf>
    <xf numFmtId="0" fontId="63" fillId="0" borderId="0" xfId="2" applyFont="1" applyFill="1" applyBorder="1"/>
    <xf numFmtId="0" fontId="63" fillId="0" borderId="0" xfId="2" applyFont="1" applyFill="1" applyBorder="1" applyAlignment="1">
      <alignment horizontal="left" indent="1"/>
    </xf>
    <xf numFmtId="3" fontId="62" fillId="0" borderId="0" xfId="10" applyNumberFormat="1" applyFont="1" applyFill="1" applyBorder="1" applyAlignment="1">
      <alignment horizontal="center" vertical="center" wrapText="1"/>
    </xf>
    <xf numFmtId="4" fontId="62" fillId="0" borderId="0" xfId="10" applyNumberFormat="1" applyFont="1" applyFill="1" applyBorder="1" applyAlignment="1">
      <alignment horizontal="center" vertical="center" wrapText="1"/>
    </xf>
    <xf numFmtId="0" fontId="25" fillId="0" borderId="0" xfId="8" applyFont="1" applyFill="1" applyAlignment="1">
      <alignment vertical="center"/>
    </xf>
    <xf numFmtId="0" fontId="64" fillId="0" borderId="0" xfId="8" applyFont="1" applyFill="1" applyAlignment="1">
      <alignment vertical="center"/>
    </xf>
    <xf numFmtId="0" fontId="65" fillId="0" borderId="0" xfId="8" applyFont="1" applyFill="1" applyAlignment="1">
      <alignment vertical="center"/>
    </xf>
    <xf numFmtId="0" fontId="66" fillId="0" borderId="0" xfId="2" applyFont="1" applyFill="1" applyBorder="1"/>
    <xf numFmtId="0" fontId="52" fillId="0" borderId="0" xfId="5" applyFont="1" applyFill="1" applyBorder="1" applyAlignment="1">
      <alignment vertical="center"/>
    </xf>
    <xf numFmtId="0" fontId="47" fillId="0" borderId="40" xfId="15" applyFont="1" applyFill="1" applyBorder="1" applyAlignment="1">
      <alignment horizontal="center" vertical="center" wrapText="1"/>
    </xf>
    <xf numFmtId="0" fontId="47" fillId="0" borderId="41" xfId="15" applyFont="1" applyFill="1" applyBorder="1" applyAlignment="1">
      <alignment horizontal="left" vertical="center" wrapText="1"/>
    </xf>
    <xf numFmtId="3" fontId="47" fillId="0" borderId="41" xfId="10" applyNumberFormat="1" applyFont="1" applyFill="1" applyBorder="1" applyAlignment="1">
      <alignment horizontal="center" vertical="center" wrapText="1"/>
    </xf>
    <xf numFmtId="0" fontId="47" fillId="0" borderId="41" xfId="15" applyFont="1" applyFill="1" applyBorder="1" applyAlignment="1">
      <alignment horizontal="center" vertical="center" wrapText="1"/>
    </xf>
    <xf numFmtId="3" fontId="47" fillId="0" borderId="41" xfId="15" applyNumberFormat="1" applyFont="1" applyFill="1" applyBorder="1" applyAlignment="1">
      <alignment horizontal="center" vertical="center" wrapText="1"/>
    </xf>
    <xf numFmtId="0" fontId="47" fillId="0" borderId="42" xfId="15" applyFont="1" applyFill="1" applyBorder="1" applyAlignment="1">
      <alignment vertical="center" wrapText="1"/>
    </xf>
    <xf numFmtId="0" fontId="47" fillId="0" borderId="11" xfId="15" applyFont="1" applyFill="1" applyBorder="1" applyAlignment="1">
      <alignment horizontal="center" vertical="center"/>
    </xf>
    <xf numFmtId="0" fontId="47" fillId="0" borderId="42" xfId="15" applyFont="1" applyFill="1" applyBorder="1" applyAlignment="1">
      <alignment horizontal="left" vertical="center" wrapText="1"/>
    </xf>
    <xf numFmtId="3" fontId="20" fillId="0" borderId="0" xfId="10" applyNumberFormat="1" applyFont="1" applyFill="1" applyBorder="1" applyAlignment="1">
      <alignment horizontal="center" vertical="center" wrapText="1"/>
    </xf>
    <xf numFmtId="4" fontId="20" fillId="0" borderId="0" xfId="1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 indent="1"/>
    </xf>
    <xf numFmtId="3" fontId="68" fillId="0" borderId="0" xfId="10" applyNumberFormat="1" applyFont="1" applyFill="1" applyBorder="1" applyAlignment="1">
      <alignment horizontal="center" vertical="center" wrapText="1"/>
    </xf>
    <xf numFmtId="4" fontId="68" fillId="0" borderId="0" xfId="1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3" fontId="12" fillId="0" borderId="0" xfId="10" applyNumberFormat="1" applyFont="1" applyFill="1" applyBorder="1" applyAlignment="1">
      <alignment horizontal="center" vertical="center" wrapText="1"/>
    </xf>
    <xf numFmtId="4" fontId="12" fillId="0" borderId="0" xfId="10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vertical="center"/>
    </xf>
    <xf numFmtId="3" fontId="31" fillId="0" borderId="3" xfId="0" applyNumberFormat="1" applyFont="1" applyFill="1" applyBorder="1" applyAlignment="1">
      <alignment horizontal="center"/>
    </xf>
    <xf numFmtId="3" fontId="31" fillId="0" borderId="1" xfId="0" applyNumberFormat="1" applyFont="1" applyFill="1" applyBorder="1" applyAlignment="1">
      <alignment horizontal="center"/>
    </xf>
    <xf numFmtId="3" fontId="31" fillId="0" borderId="13" xfId="0" applyNumberFormat="1" applyFont="1" applyFill="1" applyBorder="1" applyAlignment="1">
      <alignment horizontal="center"/>
    </xf>
    <xf numFmtId="3" fontId="31" fillId="0" borderId="1" xfId="0" applyNumberFormat="1" applyFont="1" applyFill="1" applyBorder="1" applyAlignment="1">
      <alignment horizontal="center" vertical="center"/>
    </xf>
    <xf numFmtId="3" fontId="31" fillId="0" borderId="13" xfId="0" applyNumberFormat="1" applyFont="1" applyFill="1" applyBorder="1" applyAlignment="1">
      <alignment horizontal="center" vertical="center"/>
    </xf>
    <xf numFmtId="3" fontId="31" fillId="0" borderId="3" xfId="0" applyNumberFormat="1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vertical="center"/>
    </xf>
    <xf numFmtId="0" fontId="31" fillId="0" borderId="59" xfId="0" applyFont="1" applyFill="1" applyBorder="1" applyAlignment="1">
      <alignment vertical="center"/>
    </xf>
    <xf numFmtId="3" fontId="31" fillId="0" borderId="3" xfId="0" applyNumberFormat="1" applyFont="1" applyBorder="1" applyAlignment="1">
      <alignment horizontal="center" wrapText="1"/>
    </xf>
    <xf numFmtId="3" fontId="31" fillId="0" borderId="1" xfId="0" applyNumberFormat="1" applyFont="1" applyBorder="1" applyAlignment="1">
      <alignment horizontal="center" wrapText="1"/>
    </xf>
    <xf numFmtId="3" fontId="31" fillId="0" borderId="13" xfId="0" applyNumberFormat="1" applyFont="1" applyBorder="1" applyAlignment="1">
      <alignment horizontal="center" wrapText="1"/>
    </xf>
    <xf numFmtId="3" fontId="31" fillId="3" borderId="1" xfId="0" applyNumberFormat="1" applyFont="1" applyFill="1" applyBorder="1" applyAlignment="1">
      <alignment horizontal="center"/>
    </xf>
    <xf numFmtId="3" fontId="31" fillId="0" borderId="41" xfId="0" applyNumberFormat="1" applyFont="1" applyBorder="1" applyAlignment="1">
      <alignment horizontal="center" wrapText="1"/>
    </xf>
    <xf numFmtId="3" fontId="31" fillId="0" borderId="41" xfId="0" applyNumberFormat="1" applyFont="1" applyFill="1" applyBorder="1" applyAlignment="1">
      <alignment horizontal="center"/>
    </xf>
    <xf numFmtId="3" fontId="31" fillId="3" borderId="3" xfId="0" applyNumberFormat="1" applyFont="1" applyFill="1" applyBorder="1" applyAlignment="1">
      <alignment horizontal="center"/>
    </xf>
    <xf numFmtId="3" fontId="31" fillId="3" borderId="13" xfId="0" applyNumberFormat="1" applyFont="1" applyFill="1" applyBorder="1" applyAlignment="1">
      <alignment horizontal="center"/>
    </xf>
    <xf numFmtId="0" fontId="18" fillId="2" borderId="11" xfId="0" applyFont="1" applyFill="1" applyBorder="1" applyAlignment="1">
      <alignment vertical="center"/>
    </xf>
    <xf numFmtId="3" fontId="16" fillId="2" borderId="1" xfId="6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3" fontId="16" fillId="2" borderId="12" xfId="6" applyNumberFormat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textRotation="90" wrapText="1"/>
    </xf>
    <xf numFmtId="0" fontId="12" fillId="0" borderId="19" xfId="0" applyFont="1" applyFill="1" applyBorder="1" applyAlignment="1">
      <alignment horizontal="center" textRotation="90" wrapText="1"/>
    </xf>
    <xf numFmtId="0" fontId="11" fillId="0" borderId="0" xfId="5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" fontId="12" fillId="0" borderId="24" xfId="0" applyNumberFormat="1" applyFont="1" applyFill="1" applyBorder="1" applyAlignment="1">
      <alignment horizontal="center" textRotation="90" wrapText="1"/>
    </xf>
    <xf numFmtId="1" fontId="12" fillId="0" borderId="19" xfId="0" applyNumberFormat="1" applyFont="1" applyFill="1" applyBorder="1" applyAlignment="1">
      <alignment horizontal="center" textRotation="90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3" fontId="12" fillId="0" borderId="24" xfId="0" applyNumberFormat="1" applyFont="1" applyFill="1" applyBorder="1" applyAlignment="1">
      <alignment horizontal="center" textRotation="90" wrapText="1"/>
    </xf>
    <xf numFmtId="3" fontId="12" fillId="0" borderId="19" xfId="0" applyNumberFormat="1" applyFont="1" applyFill="1" applyBorder="1" applyAlignment="1">
      <alignment horizontal="center" textRotation="90" wrapText="1"/>
    </xf>
    <xf numFmtId="2" fontId="12" fillId="0" borderId="24" xfId="0" applyNumberFormat="1" applyFont="1" applyFill="1" applyBorder="1" applyAlignment="1">
      <alignment horizontal="center" textRotation="90" wrapText="1"/>
    </xf>
    <xf numFmtId="2" fontId="12" fillId="0" borderId="19" xfId="0" applyNumberFormat="1" applyFont="1" applyFill="1" applyBorder="1" applyAlignment="1">
      <alignment horizontal="center" textRotation="90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25" fillId="0" borderId="0" xfId="8" applyFont="1" applyFill="1" applyAlignment="1">
      <alignment horizontal="left" vertical="center"/>
    </xf>
    <xf numFmtId="2" fontId="12" fillId="0" borderId="24" xfId="0" applyNumberFormat="1" applyFont="1" applyFill="1" applyBorder="1" applyAlignment="1">
      <alignment horizontal="left" textRotation="90" wrapText="1"/>
    </xf>
    <xf numFmtId="2" fontId="12" fillId="0" borderId="19" xfId="0" applyNumberFormat="1" applyFont="1" applyFill="1" applyBorder="1" applyAlignment="1">
      <alignment horizontal="left" textRotation="90" wrapText="1"/>
    </xf>
    <xf numFmtId="2" fontId="12" fillId="0" borderId="25" xfId="0" applyNumberFormat="1" applyFont="1" applyFill="1" applyBorder="1" applyAlignment="1">
      <alignment horizontal="center" wrapText="1"/>
    </xf>
    <xf numFmtId="2" fontId="12" fillId="0" borderId="29" xfId="0" applyNumberFormat="1" applyFont="1" applyFill="1" applyBorder="1" applyAlignment="1">
      <alignment horizontal="center" wrapText="1"/>
    </xf>
    <xf numFmtId="2" fontId="12" fillId="0" borderId="30" xfId="0" applyNumberFormat="1" applyFont="1" applyFill="1" applyBorder="1" applyAlignment="1">
      <alignment horizontal="center" wrapText="1"/>
    </xf>
    <xf numFmtId="0" fontId="32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2" fillId="0" borderId="57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3" fontId="8" fillId="0" borderId="34" xfId="8" applyNumberFormat="1" applyFont="1" applyFill="1" applyBorder="1" applyAlignment="1">
      <alignment horizontal="center" vertical="center" wrapText="1"/>
    </xf>
    <xf numFmtId="0" fontId="8" fillId="0" borderId="28" xfId="7" applyFont="1" applyFill="1" applyBorder="1" applyAlignment="1">
      <alignment horizontal="center" vertical="top" wrapText="1"/>
    </xf>
    <xf numFmtId="2" fontId="12" fillId="0" borderId="3" xfId="0" applyNumberFormat="1" applyFont="1" applyFill="1" applyBorder="1" applyAlignment="1">
      <alignment horizontal="center" wrapText="1"/>
    </xf>
    <xf numFmtId="2" fontId="12" fillId="0" borderId="4" xfId="0" applyNumberFormat="1" applyFont="1" applyFill="1" applyBorder="1" applyAlignment="1">
      <alignment horizontal="center" wrapText="1"/>
    </xf>
    <xf numFmtId="2" fontId="12" fillId="0" borderId="3" xfId="8" applyNumberFormat="1" applyFont="1" applyFill="1" applyBorder="1" applyAlignment="1">
      <alignment horizontal="center" textRotation="90" wrapText="1"/>
    </xf>
    <xf numFmtId="2" fontId="12" fillId="0" borderId="13" xfId="8" applyNumberFormat="1" applyFont="1" applyFill="1" applyBorder="1" applyAlignment="1">
      <alignment horizontal="center" textRotation="90" wrapText="1"/>
    </xf>
    <xf numFmtId="0" fontId="12" fillId="0" borderId="3" xfId="8" applyFont="1" applyFill="1" applyBorder="1" applyAlignment="1">
      <alignment horizontal="center" textRotation="90" wrapText="1"/>
    </xf>
    <xf numFmtId="0" fontId="38" fillId="0" borderId="13" xfId="8" applyFont="1" applyFill="1" applyBorder="1" applyAlignment="1">
      <alignment horizontal="center"/>
    </xf>
    <xf numFmtId="0" fontId="12" fillId="0" borderId="13" xfId="8" applyFont="1" applyFill="1" applyBorder="1" applyAlignment="1">
      <alignment horizontal="center" textRotation="90" wrapText="1"/>
    </xf>
    <xf numFmtId="0" fontId="12" fillId="0" borderId="3" xfId="8" applyFont="1" applyFill="1" applyBorder="1" applyAlignment="1">
      <alignment horizontal="center" vertical="center" wrapText="1"/>
    </xf>
    <xf numFmtId="0" fontId="12" fillId="0" borderId="13" xfId="8" applyFont="1" applyFill="1" applyBorder="1" applyAlignment="1">
      <alignment horizontal="center" vertical="center" wrapText="1"/>
    </xf>
    <xf numFmtId="0" fontId="12" fillId="0" borderId="2" xfId="8" applyFont="1" applyFill="1" applyBorder="1" applyAlignment="1">
      <alignment horizontal="center" vertical="center" wrapText="1"/>
    </xf>
    <xf numFmtId="0" fontId="12" fillId="0" borderId="17" xfId="8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66" fontId="12" fillId="0" borderId="3" xfId="8" applyNumberFormat="1" applyFont="1" applyFill="1" applyBorder="1" applyAlignment="1">
      <alignment horizontal="center" textRotation="90" wrapText="1"/>
    </xf>
    <xf numFmtId="166" fontId="12" fillId="0" borderId="13" xfId="8" applyNumberFormat="1" applyFont="1" applyFill="1" applyBorder="1" applyAlignment="1">
      <alignment horizontal="center" textRotation="90" wrapText="1"/>
    </xf>
    <xf numFmtId="0" fontId="0" fillId="0" borderId="13" xfId="0" applyBorder="1" applyAlignment="1">
      <alignment horizontal="center" wrapText="1"/>
    </xf>
    <xf numFmtId="0" fontId="43" fillId="0" borderId="0" xfId="14" applyFont="1" applyBorder="1" applyAlignment="1">
      <alignment horizontal="left" vertical="center" wrapText="1"/>
    </xf>
    <xf numFmtId="0" fontId="24" fillId="0" borderId="0" xfId="11" applyFont="1" applyFill="1" applyBorder="1" applyAlignment="1">
      <alignment horizontal="center"/>
    </xf>
    <xf numFmtId="0" fontId="31" fillId="0" borderId="31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2" fillId="0" borderId="37" xfId="0" applyFont="1" applyFill="1" applyBorder="1" applyAlignment="1">
      <alignment horizontal="center"/>
    </xf>
    <xf numFmtId="0" fontId="32" fillId="0" borderId="38" xfId="0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0" fillId="0" borderId="27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46" fillId="0" borderId="0" xfId="0" applyFont="1" applyAlignment="1">
      <alignment horizontal="left" wrapText="1"/>
    </xf>
    <xf numFmtId="0" fontId="43" fillId="0" borderId="0" xfId="14" applyFont="1" applyBorder="1" applyAlignment="1">
      <alignment horizontal="left" wrapText="1"/>
    </xf>
    <xf numFmtId="166" fontId="53" fillId="0" borderId="24" xfId="15" applyNumberFormat="1" applyFont="1" applyFill="1" applyBorder="1" applyAlignment="1">
      <alignment horizontal="center" vertical="center" textRotation="90" wrapText="1"/>
    </xf>
    <xf numFmtId="166" fontId="53" fillId="0" borderId="19" xfId="15" applyNumberFormat="1" applyFont="1" applyFill="1" applyBorder="1" applyAlignment="1">
      <alignment horizontal="center" vertical="center" textRotation="90" wrapText="1"/>
    </xf>
    <xf numFmtId="4" fontId="53" fillId="0" borderId="24" xfId="15" applyNumberFormat="1" applyFont="1" applyFill="1" applyBorder="1" applyAlignment="1">
      <alignment horizontal="center" vertical="center" textRotation="90" wrapText="1"/>
    </xf>
    <xf numFmtId="4" fontId="53" fillId="0" borderId="19" xfId="15" applyNumberFormat="1" applyFont="1" applyFill="1" applyBorder="1" applyAlignment="1">
      <alignment horizontal="center" vertical="center" textRotation="90" wrapText="1"/>
    </xf>
    <xf numFmtId="49" fontId="54" fillId="0" borderId="11" xfId="14" applyNumberFormat="1" applyFont="1" applyFill="1" applyBorder="1" applyAlignment="1">
      <alignment horizontal="center" vertical="center" wrapText="1"/>
    </xf>
    <xf numFmtId="0" fontId="53" fillId="0" borderId="32" xfId="15" applyFont="1" applyFill="1" applyBorder="1" applyAlignment="1">
      <alignment horizontal="center" vertical="center" wrapText="1"/>
    </xf>
    <xf numFmtId="0" fontId="53" fillId="0" borderId="20" xfId="15" applyFont="1" applyFill="1" applyBorder="1" applyAlignment="1">
      <alignment horizontal="center" vertical="center" wrapText="1"/>
    </xf>
    <xf numFmtId="0" fontId="41" fillId="0" borderId="37" xfId="15" applyFont="1" applyFill="1" applyBorder="1" applyAlignment="1">
      <alignment horizontal="center" vertical="center" wrapText="1"/>
    </xf>
    <xf numFmtId="0" fontId="41" fillId="0" borderId="38" xfId="15" applyFont="1" applyFill="1" applyBorder="1" applyAlignment="1">
      <alignment horizontal="center" vertical="center" wrapText="1"/>
    </xf>
    <xf numFmtId="0" fontId="41" fillId="0" borderId="39" xfId="15" applyFont="1" applyFill="1" applyBorder="1" applyAlignment="1">
      <alignment horizontal="center" vertical="center" wrapText="1"/>
    </xf>
    <xf numFmtId="0" fontId="53" fillId="0" borderId="24" xfId="15" applyFont="1" applyFill="1" applyBorder="1" applyAlignment="1">
      <alignment horizontal="center" vertical="center" textRotation="90" wrapText="1"/>
    </xf>
    <xf numFmtId="0" fontId="53" fillId="0" borderId="19" xfId="15" applyFont="1" applyFill="1" applyBorder="1" applyAlignment="1">
      <alignment horizontal="center" vertical="center" textRotation="90" wrapText="1"/>
    </xf>
    <xf numFmtId="0" fontId="53" fillId="0" borderId="27" xfId="15" applyFont="1" applyFill="1" applyBorder="1" applyAlignment="1">
      <alignment horizontal="center" vertical="center" wrapText="1"/>
    </xf>
    <xf numFmtId="0" fontId="53" fillId="0" borderId="18" xfId="15" applyFont="1" applyFill="1" applyBorder="1" applyAlignment="1">
      <alignment horizontal="center" vertical="center" wrapText="1"/>
    </xf>
    <xf numFmtId="0" fontId="53" fillId="0" borderId="24" xfId="15" applyFont="1" applyFill="1" applyBorder="1" applyAlignment="1">
      <alignment horizontal="center" vertical="center" wrapText="1"/>
    </xf>
    <xf numFmtId="0" fontId="53" fillId="0" borderId="19" xfId="15" applyFont="1" applyFill="1" applyBorder="1" applyAlignment="1">
      <alignment horizontal="center" vertical="center" wrapText="1"/>
    </xf>
    <xf numFmtId="0" fontId="53" fillId="0" borderId="24" xfId="8" applyFont="1" applyFill="1" applyBorder="1" applyAlignment="1">
      <alignment horizontal="center" vertical="center" wrapText="1"/>
    </xf>
    <xf numFmtId="0" fontId="53" fillId="0" borderId="19" xfId="8" applyFont="1" applyFill="1" applyBorder="1" applyAlignment="1">
      <alignment horizontal="center" vertical="center" wrapText="1"/>
    </xf>
    <xf numFmtId="49" fontId="54" fillId="0" borderId="27" xfId="14" applyNumberFormat="1" applyFont="1" applyFill="1" applyBorder="1" applyAlignment="1">
      <alignment horizontal="center" vertical="center" wrapText="1"/>
    </xf>
    <xf numFmtId="49" fontId="54" fillId="0" borderId="33" xfId="14" applyNumberFormat="1" applyFont="1" applyFill="1" applyBorder="1" applyAlignment="1">
      <alignment horizontal="center" vertical="center" wrapText="1"/>
    </xf>
    <xf numFmtId="49" fontId="54" fillId="0" borderId="22" xfId="14" applyNumberFormat="1" applyFont="1" applyFill="1" applyBorder="1" applyAlignment="1">
      <alignment horizontal="center" vertical="center" wrapText="1"/>
    </xf>
    <xf numFmtId="49" fontId="54" fillId="0" borderId="18" xfId="14" applyNumberFormat="1" applyFont="1" applyFill="1" applyBorder="1" applyAlignment="1">
      <alignment horizontal="center" vertical="center" wrapText="1"/>
    </xf>
    <xf numFmtId="49" fontId="54" fillId="0" borderId="1" xfId="14" applyNumberFormat="1" applyFont="1" applyFill="1" applyBorder="1" applyAlignment="1">
      <alignment horizontal="center" vertical="center" wrapText="1"/>
    </xf>
    <xf numFmtId="0" fontId="51" fillId="0" borderId="5" xfId="15" applyFont="1" applyFill="1" applyBorder="1" applyAlignment="1">
      <alignment horizontal="center" vertical="center" wrapText="1"/>
    </xf>
    <xf numFmtId="0" fontId="51" fillId="0" borderId="33" xfId="15" applyFont="1" applyFill="1" applyBorder="1" applyAlignment="1">
      <alignment horizontal="center" vertical="center" wrapText="1"/>
    </xf>
    <xf numFmtId="0" fontId="51" fillId="0" borderId="22" xfId="15" applyFont="1" applyFill="1" applyBorder="1" applyAlignment="1">
      <alignment horizontal="center" vertical="center" wrapText="1"/>
    </xf>
    <xf numFmtId="0" fontId="51" fillId="0" borderId="27" xfId="15" applyFont="1" applyFill="1" applyBorder="1" applyAlignment="1">
      <alignment horizontal="center" vertical="center" wrapText="1"/>
    </xf>
    <xf numFmtId="49" fontId="54" fillId="0" borderId="5" xfId="14" applyNumberFormat="1" applyFont="1" applyFill="1" applyBorder="1" applyAlignment="1">
      <alignment horizontal="center" vertical="center" wrapText="1"/>
    </xf>
    <xf numFmtId="0" fontId="52" fillId="0" borderId="0" xfId="5" applyFont="1" applyFill="1" applyBorder="1" applyAlignment="1">
      <alignment horizontal="center"/>
    </xf>
    <xf numFmtId="0" fontId="51" fillId="0" borderId="18" xfId="15" applyFont="1" applyFill="1" applyBorder="1" applyAlignment="1">
      <alignment horizontal="center" vertical="center" wrapText="1"/>
    </xf>
    <xf numFmtId="0" fontId="5" fillId="0" borderId="33" xfId="14" applyFont="1" applyFill="1" applyBorder="1" applyAlignment="1">
      <alignment horizontal="center" vertical="center"/>
    </xf>
    <xf numFmtId="0" fontId="5" fillId="0" borderId="22" xfId="14" applyFont="1" applyFill="1" applyBorder="1" applyAlignment="1">
      <alignment horizontal="center" vertical="center"/>
    </xf>
    <xf numFmtId="0" fontId="5" fillId="0" borderId="58" xfId="14" applyFont="1" applyFill="1" applyBorder="1" applyAlignment="1">
      <alignment horizontal="center" vertical="center"/>
    </xf>
    <xf numFmtId="0" fontId="5" fillId="0" borderId="15" xfId="14" applyFont="1" applyFill="1" applyBorder="1" applyAlignment="1">
      <alignment horizontal="center" vertical="center"/>
    </xf>
    <xf numFmtId="0" fontId="5" fillId="0" borderId="57" xfId="14" applyFont="1" applyFill="1" applyBorder="1" applyAlignment="1">
      <alignment horizontal="center" vertical="center"/>
    </xf>
    <xf numFmtId="0" fontId="51" fillId="0" borderId="24" xfId="15" applyFont="1" applyFill="1" applyBorder="1" applyAlignment="1">
      <alignment horizontal="center" vertical="center" wrapText="1"/>
    </xf>
    <xf numFmtId="0" fontId="51" fillId="0" borderId="34" xfId="15" applyFont="1" applyFill="1" applyBorder="1" applyAlignment="1">
      <alignment horizontal="center" vertical="center" wrapText="1"/>
    </xf>
    <xf numFmtId="0" fontId="51" fillId="0" borderId="19" xfId="15" applyFont="1" applyFill="1" applyBorder="1" applyAlignment="1">
      <alignment horizontal="center" vertical="center" wrapText="1"/>
    </xf>
    <xf numFmtId="0" fontId="47" fillId="0" borderId="2" xfId="15" applyFont="1" applyFill="1" applyBorder="1" applyAlignment="1">
      <alignment horizontal="center" vertical="center" wrapText="1"/>
    </xf>
    <xf numFmtId="0" fontId="47" fillId="0" borderId="17" xfId="15" applyFont="1" applyFill="1" applyBorder="1" applyAlignment="1">
      <alignment horizontal="center" vertical="center" wrapText="1"/>
    </xf>
    <xf numFmtId="0" fontId="47" fillId="0" borderId="11" xfId="15" applyFont="1" applyFill="1" applyBorder="1" applyAlignment="1">
      <alignment horizontal="center" vertical="center"/>
    </xf>
    <xf numFmtId="0" fontId="47" fillId="0" borderId="2" xfId="15" applyFont="1" applyFill="1" applyBorder="1" applyAlignment="1">
      <alignment horizontal="center" vertical="center"/>
    </xf>
    <xf numFmtId="0" fontId="47" fillId="0" borderId="17" xfId="15" applyFont="1" applyFill="1" applyBorder="1" applyAlignment="1">
      <alignment horizontal="center" vertical="center"/>
    </xf>
    <xf numFmtId="0" fontId="8" fillId="0" borderId="57" xfId="15" applyFont="1" applyFill="1" applyBorder="1" applyAlignment="1">
      <alignment horizontal="center" vertical="center" wrapText="1"/>
    </xf>
    <xf numFmtId="0" fontId="8" fillId="0" borderId="28" xfId="15" applyFont="1" applyFill="1" applyBorder="1" applyAlignment="1">
      <alignment horizontal="center" vertical="center" wrapText="1"/>
    </xf>
    <xf numFmtId="0" fontId="8" fillId="0" borderId="56" xfId="15" applyFont="1" applyFill="1" applyBorder="1" applyAlignment="1">
      <alignment horizontal="center" vertical="center" wrapText="1"/>
    </xf>
    <xf numFmtId="0" fontId="8" fillId="0" borderId="37" xfId="15" applyFont="1" applyFill="1" applyBorder="1" applyAlignment="1">
      <alignment horizontal="center" vertical="center"/>
    </xf>
    <xf numFmtId="0" fontId="8" fillId="0" borderId="38" xfId="15" applyFont="1" applyFill="1" applyBorder="1" applyAlignment="1">
      <alignment horizontal="center" vertical="center"/>
    </xf>
    <xf numFmtId="0" fontId="8" fillId="0" borderId="39" xfId="15" applyFont="1" applyFill="1" applyBorder="1" applyAlignment="1">
      <alignment horizontal="center" vertical="center"/>
    </xf>
    <xf numFmtId="0" fontId="47" fillId="0" borderId="11" xfId="15" applyFont="1" applyFill="1" applyBorder="1" applyAlignment="1">
      <alignment horizontal="center" vertical="center" wrapText="1"/>
    </xf>
    <xf numFmtId="0" fontId="8" fillId="0" borderId="24" xfId="15" applyFont="1" applyFill="1" applyBorder="1" applyAlignment="1">
      <alignment horizontal="center" vertical="center" textRotation="90" wrapText="1"/>
    </xf>
    <xf numFmtId="0" fontId="8" fillId="0" borderId="19" xfId="15" applyFont="1" applyFill="1" applyBorder="1" applyAlignment="1">
      <alignment horizontal="center" vertical="center" textRotation="90" wrapText="1"/>
    </xf>
    <xf numFmtId="3" fontId="8" fillId="0" borderId="24" xfId="15" applyNumberFormat="1" applyFont="1" applyFill="1" applyBorder="1" applyAlignment="1">
      <alignment horizontal="center" vertical="center" textRotation="90" wrapText="1"/>
    </xf>
    <xf numFmtId="3" fontId="8" fillId="0" borderId="19" xfId="15" applyNumberFormat="1" applyFont="1" applyFill="1" applyBorder="1" applyAlignment="1">
      <alignment horizontal="center" vertical="center" textRotation="90" wrapText="1"/>
    </xf>
    <xf numFmtId="0" fontId="8" fillId="0" borderId="32" xfId="15" applyFont="1" applyFill="1" applyBorder="1" applyAlignment="1">
      <alignment horizontal="center" vertical="center" wrapText="1"/>
    </xf>
    <xf numFmtId="0" fontId="8" fillId="0" borderId="20" xfId="15" applyFont="1" applyFill="1" applyBorder="1" applyAlignment="1">
      <alignment horizontal="center" vertical="center" wrapText="1"/>
    </xf>
    <xf numFmtId="0" fontId="8" fillId="0" borderId="37" xfId="15" applyFont="1" applyFill="1" applyBorder="1" applyAlignment="1">
      <alignment horizontal="center" vertical="center" wrapText="1"/>
    </xf>
    <xf numFmtId="0" fontId="8" fillId="0" borderId="38" xfId="15" applyFont="1" applyFill="1" applyBorder="1" applyAlignment="1">
      <alignment horizontal="center" vertical="center" wrapText="1"/>
    </xf>
    <xf numFmtId="0" fontId="8" fillId="0" borderId="39" xfId="15" applyFont="1" applyFill="1" applyBorder="1" applyAlignment="1">
      <alignment horizontal="center" vertical="center" wrapText="1"/>
    </xf>
    <xf numFmtId="0" fontId="8" fillId="0" borderId="18" xfId="15" applyFont="1" applyFill="1" applyBorder="1" applyAlignment="1">
      <alignment horizontal="center" vertical="center" wrapText="1"/>
    </xf>
    <xf numFmtId="0" fontId="8" fillId="0" borderId="19" xfId="15" applyFont="1" applyFill="1" applyBorder="1" applyAlignment="1">
      <alignment horizontal="center" vertical="center" wrapText="1"/>
    </xf>
    <xf numFmtId="0" fontId="8" fillId="0" borderId="27" xfId="15" applyFont="1" applyFill="1" applyBorder="1" applyAlignment="1">
      <alignment horizontal="center" vertical="center" wrapText="1"/>
    </xf>
    <xf numFmtId="0" fontId="8" fillId="0" borderId="24" xfId="15" applyFont="1" applyFill="1" applyBorder="1" applyAlignment="1">
      <alignment horizontal="center" vertical="center" wrapText="1"/>
    </xf>
    <xf numFmtId="0" fontId="8" fillId="0" borderId="15" xfId="15" applyFont="1" applyFill="1" applyBorder="1" applyAlignment="1">
      <alignment horizontal="center" vertical="center"/>
    </xf>
    <xf numFmtId="0" fontId="8" fillId="0" borderId="0" xfId="15" applyFont="1" applyFill="1" applyBorder="1" applyAlignment="1">
      <alignment horizontal="center" vertical="center"/>
    </xf>
    <xf numFmtId="0" fontId="8" fillId="0" borderId="16" xfId="15" applyFont="1" applyFill="1" applyBorder="1" applyAlignment="1">
      <alignment horizontal="center" vertical="center"/>
    </xf>
  </cellXfs>
  <cellStyles count="16">
    <cellStyle name="Обычный" xfId="0" builtinId="0"/>
    <cellStyle name="Обычный 2" xfId="7"/>
    <cellStyle name="Обычный 2 2" xfId="2"/>
    <cellStyle name="Обычный 2 3" xfId="14"/>
    <cellStyle name="Обычный 3" xfId="5"/>
    <cellStyle name="Обычный 3 2" xfId="11"/>
    <cellStyle name="Обычный 4" xfId="3"/>
    <cellStyle name="Обычный 5 2" xfId="6"/>
    <cellStyle name="Обычный_доп81 перечень Евро-3" xfId="8"/>
    <cellStyle name="Обычный_Лист1" xfId="15"/>
    <cellStyle name="Обычный_Цены на базовые ам 20.09.10" xfId="9"/>
    <cellStyle name="Процентный 2 2" xfId="4"/>
    <cellStyle name="Финансовый" xfId="1" builtinId="3"/>
    <cellStyle name="Финансовый 2" xfId="13"/>
    <cellStyle name="Финансовый_доп81 перечень Евро-3" xfId="12"/>
    <cellStyle name="Финансовый_Лист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3"/>
  <sheetViews>
    <sheetView workbookViewId="0">
      <selection activeCell="B19" sqref="B19:B20"/>
    </sheetView>
  </sheetViews>
  <sheetFormatPr defaultRowHeight="12.75" x14ac:dyDescent="0.2"/>
  <cols>
    <col min="1" max="1" width="18.7109375" style="63" customWidth="1"/>
    <col min="2" max="2" width="14.5703125" style="64" customWidth="1"/>
    <col min="3" max="3" width="7" style="3" customWidth="1"/>
    <col min="4" max="4" width="5.42578125" style="7" customWidth="1"/>
    <col min="5" max="5" width="6.28515625" style="3" customWidth="1"/>
    <col min="6" max="7" width="6.42578125" style="3" customWidth="1"/>
    <col min="8" max="8" width="6.85546875" style="3" customWidth="1"/>
    <col min="9" max="9" width="18.7109375" style="3" customWidth="1"/>
    <col min="10" max="10" width="6.5703125" style="3" customWidth="1"/>
    <col min="11" max="11" width="9.140625" style="3" customWidth="1"/>
    <col min="12" max="12" width="14.28515625" style="3" customWidth="1"/>
    <col min="13" max="13" width="8.28515625" style="3" customWidth="1"/>
    <col min="14" max="14" width="13.42578125" style="3" customWidth="1"/>
    <col min="15" max="15" width="50.140625" style="4" customWidth="1"/>
    <col min="16" max="16" width="16.42578125" style="3" customWidth="1"/>
    <col min="17" max="17" width="12.7109375" style="3" customWidth="1"/>
    <col min="18" max="18" width="12" style="4" customWidth="1"/>
    <col min="19" max="19" width="17.7109375" style="4" customWidth="1"/>
    <col min="20" max="252" width="9.140625" style="4"/>
    <col min="253" max="253" width="18.7109375" style="4" customWidth="1"/>
    <col min="254" max="254" width="11.140625" style="4" customWidth="1"/>
    <col min="255" max="255" width="14.5703125" style="4" customWidth="1"/>
    <col min="256" max="258" width="0" style="4" hidden="1" customWidth="1"/>
    <col min="259" max="259" width="7" style="4" customWidth="1"/>
    <col min="260" max="260" width="5.42578125" style="4" customWidth="1"/>
    <col min="261" max="261" width="6.28515625" style="4" customWidth="1"/>
    <col min="262" max="263" width="6.42578125" style="4" customWidth="1"/>
    <col min="264" max="264" width="6.85546875" style="4" customWidth="1"/>
    <col min="265" max="265" width="18.7109375" style="4" customWidth="1"/>
    <col min="266" max="266" width="6.5703125" style="4" customWidth="1"/>
    <col min="267" max="267" width="9.140625" style="4" customWidth="1"/>
    <col min="268" max="268" width="14.28515625" style="4" customWidth="1"/>
    <col min="269" max="269" width="8.28515625" style="4" customWidth="1"/>
    <col min="270" max="270" width="13.42578125" style="4" customWidth="1"/>
    <col min="271" max="271" width="50.140625" style="4" customWidth="1"/>
    <col min="272" max="272" width="16.42578125" style="4" customWidth="1"/>
    <col min="273" max="273" width="12.7109375" style="4" customWidth="1"/>
    <col min="274" max="274" width="12" style="4" customWidth="1"/>
    <col min="275" max="275" width="17.7109375" style="4" customWidth="1"/>
    <col min="276" max="508" width="9.140625" style="4"/>
    <col min="509" max="509" width="18.7109375" style="4" customWidth="1"/>
    <col min="510" max="510" width="11.140625" style="4" customWidth="1"/>
    <col min="511" max="511" width="14.5703125" style="4" customWidth="1"/>
    <col min="512" max="514" width="0" style="4" hidden="1" customWidth="1"/>
    <col min="515" max="515" width="7" style="4" customWidth="1"/>
    <col min="516" max="516" width="5.42578125" style="4" customWidth="1"/>
    <col min="517" max="517" width="6.28515625" style="4" customWidth="1"/>
    <col min="518" max="519" width="6.42578125" style="4" customWidth="1"/>
    <col min="520" max="520" width="6.85546875" style="4" customWidth="1"/>
    <col min="521" max="521" width="18.7109375" style="4" customWidth="1"/>
    <col min="522" max="522" width="6.5703125" style="4" customWidth="1"/>
    <col min="523" max="523" width="9.140625" style="4" customWidth="1"/>
    <col min="524" max="524" width="14.28515625" style="4" customWidth="1"/>
    <col min="525" max="525" width="8.28515625" style="4" customWidth="1"/>
    <col min="526" max="526" width="13.42578125" style="4" customWidth="1"/>
    <col min="527" max="527" width="50.140625" style="4" customWidth="1"/>
    <col min="528" max="528" width="16.42578125" style="4" customWidth="1"/>
    <col min="529" max="529" width="12.7109375" style="4" customWidth="1"/>
    <col min="530" max="530" width="12" style="4" customWidth="1"/>
    <col min="531" max="531" width="17.7109375" style="4" customWidth="1"/>
    <col min="532" max="764" width="9.140625" style="4"/>
    <col min="765" max="765" width="18.7109375" style="4" customWidth="1"/>
    <col min="766" max="766" width="11.140625" style="4" customWidth="1"/>
    <col min="767" max="767" width="14.5703125" style="4" customWidth="1"/>
    <col min="768" max="770" width="0" style="4" hidden="1" customWidth="1"/>
    <col min="771" max="771" width="7" style="4" customWidth="1"/>
    <col min="772" max="772" width="5.42578125" style="4" customWidth="1"/>
    <col min="773" max="773" width="6.28515625" style="4" customWidth="1"/>
    <col min="774" max="775" width="6.42578125" style="4" customWidth="1"/>
    <col min="776" max="776" width="6.85546875" style="4" customWidth="1"/>
    <col min="777" max="777" width="18.7109375" style="4" customWidth="1"/>
    <col min="778" max="778" width="6.5703125" style="4" customWidth="1"/>
    <col min="779" max="779" width="9.140625" style="4" customWidth="1"/>
    <col min="780" max="780" width="14.28515625" style="4" customWidth="1"/>
    <col min="781" max="781" width="8.28515625" style="4" customWidth="1"/>
    <col min="782" max="782" width="13.42578125" style="4" customWidth="1"/>
    <col min="783" max="783" width="50.140625" style="4" customWidth="1"/>
    <col min="784" max="784" width="16.42578125" style="4" customWidth="1"/>
    <col min="785" max="785" width="12.7109375" style="4" customWidth="1"/>
    <col min="786" max="786" width="12" style="4" customWidth="1"/>
    <col min="787" max="787" width="17.7109375" style="4" customWidth="1"/>
    <col min="788" max="1020" width="9.140625" style="4"/>
    <col min="1021" max="1021" width="18.7109375" style="4" customWidth="1"/>
    <col min="1022" max="1022" width="11.140625" style="4" customWidth="1"/>
    <col min="1023" max="1023" width="14.5703125" style="4" customWidth="1"/>
    <col min="1024" max="1026" width="0" style="4" hidden="1" customWidth="1"/>
    <col min="1027" max="1027" width="7" style="4" customWidth="1"/>
    <col min="1028" max="1028" width="5.42578125" style="4" customWidth="1"/>
    <col min="1029" max="1029" width="6.28515625" style="4" customWidth="1"/>
    <col min="1030" max="1031" width="6.42578125" style="4" customWidth="1"/>
    <col min="1032" max="1032" width="6.85546875" style="4" customWidth="1"/>
    <col min="1033" max="1033" width="18.7109375" style="4" customWidth="1"/>
    <col min="1034" max="1034" width="6.5703125" style="4" customWidth="1"/>
    <col min="1035" max="1035" width="9.140625" style="4" customWidth="1"/>
    <col min="1036" max="1036" width="14.28515625" style="4" customWidth="1"/>
    <col min="1037" max="1037" width="8.28515625" style="4" customWidth="1"/>
    <col min="1038" max="1038" width="13.42578125" style="4" customWidth="1"/>
    <col min="1039" max="1039" width="50.140625" style="4" customWidth="1"/>
    <col min="1040" max="1040" width="16.42578125" style="4" customWidth="1"/>
    <col min="1041" max="1041" width="12.7109375" style="4" customWidth="1"/>
    <col min="1042" max="1042" width="12" style="4" customWidth="1"/>
    <col min="1043" max="1043" width="17.7109375" style="4" customWidth="1"/>
    <col min="1044" max="1276" width="9.140625" style="4"/>
    <col min="1277" max="1277" width="18.7109375" style="4" customWidth="1"/>
    <col min="1278" max="1278" width="11.140625" style="4" customWidth="1"/>
    <col min="1279" max="1279" width="14.5703125" style="4" customWidth="1"/>
    <col min="1280" max="1282" width="0" style="4" hidden="1" customWidth="1"/>
    <col min="1283" max="1283" width="7" style="4" customWidth="1"/>
    <col min="1284" max="1284" width="5.42578125" style="4" customWidth="1"/>
    <col min="1285" max="1285" width="6.28515625" style="4" customWidth="1"/>
    <col min="1286" max="1287" width="6.42578125" style="4" customWidth="1"/>
    <col min="1288" max="1288" width="6.85546875" style="4" customWidth="1"/>
    <col min="1289" max="1289" width="18.7109375" style="4" customWidth="1"/>
    <col min="1290" max="1290" width="6.5703125" style="4" customWidth="1"/>
    <col min="1291" max="1291" width="9.140625" style="4" customWidth="1"/>
    <col min="1292" max="1292" width="14.28515625" style="4" customWidth="1"/>
    <col min="1293" max="1293" width="8.28515625" style="4" customWidth="1"/>
    <col min="1294" max="1294" width="13.42578125" style="4" customWidth="1"/>
    <col min="1295" max="1295" width="50.140625" style="4" customWidth="1"/>
    <col min="1296" max="1296" width="16.42578125" style="4" customWidth="1"/>
    <col min="1297" max="1297" width="12.7109375" style="4" customWidth="1"/>
    <col min="1298" max="1298" width="12" style="4" customWidth="1"/>
    <col min="1299" max="1299" width="17.7109375" style="4" customWidth="1"/>
    <col min="1300" max="1532" width="9.140625" style="4"/>
    <col min="1533" max="1533" width="18.7109375" style="4" customWidth="1"/>
    <col min="1534" max="1534" width="11.140625" style="4" customWidth="1"/>
    <col min="1535" max="1535" width="14.5703125" style="4" customWidth="1"/>
    <col min="1536" max="1538" width="0" style="4" hidden="1" customWidth="1"/>
    <col min="1539" max="1539" width="7" style="4" customWidth="1"/>
    <col min="1540" max="1540" width="5.42578125" style="4" customWidth="1"/>
    <col min="1541" max="1541" width="6.28515625" style="4" customWidth="1"/>
    <col min="1542" max="1543" width="6.42578125" style="4" customWidth="1"/>
    <col min="1544" max="1544" width="6.85546875" style="4" customWidth="1"/>
    <col min="1545" max="1545" width="18.7109375" style="4" customWidth="1"/>
    <col min="1546" max="1546" width="6.5703125" style="4" customWidth="1"/>
    <col min="1547" max="1547" width="9.140625" style="4" customWidth="1"/>
    <col min="1548" max="1548" width="14.28515625" style="4" customWidth="1"/>
    <col min="1549" max="1549" width="8.28515625" style="4" customWidth="1"/>
    <col min="1550" max="1550" width="13.42578125" style="4" customWidth="1"/>
    <col min="1551" max="1551" width="50.140625" style="4" customWidth="1"/>
    <col min="1552" max="1552" width="16.42578125" style="4" customWidth="1"/>
    <col min="1553" max="1553" width="12.7109375" style="4" customWidth="1"/>
    <col min="1554" max="1554" width="12" style="4" customWidth="1"/>
    <col min="1555" max="1555" width="17.7109375" style="4" customWidth="1"/>
    <col min="1556" max="1788" width="9.140625" style="4"/>
    <col min="1789" max="1789" width="18.7109375" style="4" customWidth="1"/>
    <col min="1790" max="1790" width="11.140625" style="4" customWidth="1"/>
    <col min="1791" max="1791" width="14.5703125" style="4" customWidth="1"/>
    <col min="1792" max="1794" width="0" style="4" hidden="1" customWidth="1"/>
    <col min="1795" max="1795" width="7" style="4" customWidth="1"/>
    <col min="1796" max="1796" width="5.42578125" style="4" customWidth="1"/>
    <col min="1797" max="1797" width="6.28515625" style="4" customWidth="1"/>
    <col min="1798" max="1799" width="6.42578125" style="4" customWidth="1"/>
    <col min="1800" max="1800" width="6.85546875" style="4" customWidth="1"/>
    <col min="1801" max="1801" width="18.7109375" style="4" customWidth="1"/>
    <col min="1802" max="1802" width="6.5703125" style="4" customWidth="1"/>
    <col min="1803" max="1803" width="9.140625" style="4" customWidth="1"/>
    <col min="1804" max="1804" width="14.28515625" style="4" customWidth="1"/>
    <col min="1805" max="1805" width="8.28515625" style="4" customWidth="1"/>
    <col min="1806" max="1806" width="13.42578125" style="4" customWidth="1"/>
    <col min="1807" max="1807" width="50.140625" style="4" customWidth="1"/>
    <col min="1808" max="1808" width="16.42578125" style="4" customWidth="1"/>
    <col min="1809" max="1809" width="12.7109375" style="4" customWidth="1"/>
    <col min="1810" max="1810" width="12" style="4" customWidth="1"/>
    <col min="1811" max="1811" width="17.7109375" style="4" customWidth="1"/>
    <col min="1812" max="2044" width="9.140625" style="4"/>
    <col min="2045" max="2045" width="18.7109375" style="4" customWidth="1"/>
    <col min="2046" max="2046" width="11.140625" style="4" customWidth="1"/>
    <col min="2047" max="2047" width="14.5703125" style="4" customWidth="1"/>
    <col min="2048" max="2050" width="0" style="4" hidden="1" customWidth="1"/>
    <col min="2051" max="2051" width="7" style="4" customWidth="1"/>
    <col min="2052" max="2052" width="5.42578125" style="4" customWidth="1"/>
    <col min="2053" max="2053" width="6.28515625" style="4" customWidth="1"/>
    <col min="2054" max="2055" width="6.42578125" style="4" customWidth="1"/>
    <col min="2056" max="2056" width="6.85546875" style="4" customWidth="1"/>
    <col min="2057" max="2057" width="18.7109375" style="4" customWidth="1"/>
    <col min="2058" max="2058" width="6.5703125" style="4" customWidth="1"/>
    <col min="2059" max="2059" width="9.140625" style="4" customWidth="1"/>
    <col min="2060" max="2060" width="14.28515625" style="4" customWidth="1"/>
    <col min="2061" max="2061" width="8.28515625" style="4" customWidth="1"/>
    <col min="2062" max="2062" width="13.42578125" style="4" customWidth="1"/>
    <col min="2063" max="2063" width="50.140625" style="4" customWidth="1"/>
    <col min="2064" max="2064" width="16.42578125" style="4" customWidth="1"/>
    <col min="2065" max="2065" width="12.7109375" style="4" customWidth="1"/>
    <col min="2066" max="2066" width="12" style="4" customWidth="1"/>
    <col min="2067" max="2067" width="17.7109375" style="4" customWidth="1"/>
    <col min="2068" max="2300" width="9.140625" style="4"/>
    <col min="2301" max="2301" width="18.7109375" style="4" customWidth="1"/>
    <col min="2302" max="2302" width="11.140625" style="4" customWidth="1"/>
    <col min="2303" max="2303" width="14.5703125" style="4" customWidth="1"/>
    <col min="2304" max="2306" width="0" style="4" hidden="1" customWidth="1"/>
    <col min="2307" max="2307" width="7" style="4" customWidth="1"/>
    <col min="2308" max="2308" width="5.42578125" style="4" customWidth="1"/>
    <col min="2309" max="2309" width="6.28515625" style="4" customWidth="1"/>
    <col min="2310" max="2311" width="6.42578125" style="4" customWidth="1"/>
    <col min="2312" max="2312" width="6.85546875" style="4" customWidth="1"/>
    <col min="2313" max="2313" width="18.7109375" style="4" customWidth="1"/>
    <col min="2314" max="2314" width="6.5703125" style="4" customWidth="1"/>
    <col min="2315" max="2315" width="9.140625" style="4" customWidth="1"/>
    <col min="2316" max="2316" width="14.28515625" style="4" customWidth="1"/>
    <col min="2317" max="2317" width="8.28515625" style="4" customWidth="1"/>
    <col min="2318" max="2318" width="13.42578125" style="4" customWidth="1"/>
    <col min="2319" max="2319" width="50.140625" style="4" customWidth="1"/>
    <col min="2320" max="2320" width="16.42578125" style="4" customWidth="1"/>
    <col min="2321" max="2321" width="12.7109375" style="4" customWidth="1"/>
    <col min="2322" max="2322" width="12" style="4" customWidth="1"/>
    <col min="2323" max="2323" width="17.7109375" style="4" customWidth="1"/>
    <col min="2324" max="2556" width="9.140625" style="4"/>
    <col min="2557" max="2557" width="18.7109375" style="4" customWidth="1"/>
    <col min="2558" max="2558" width="11.140625" style="4" customWidth="1"/>
    <col min="2559" max="2559" width="14.5703125" style="4" customWidth="1"/>
    <col min="2560" max="2562" width="0" style="4" hidden="1" customWidth="1"/>
    <col min="2563" max="2563" width="7" style="4" customWidth="1"/>
    <col min="2564" max="2564" width="5.42578125" style="4" customWidth="1"/>
    <col min="2565" max="2565" width="6.28515625" style="4" customWidth="1"/>
    <col min="2566" max="2567" width="6.42578125" style="4" customWidth="1"/>
    <col min="2568" max="2568" width="6.85546875" style="4" customWidth="1"/>
    <col min="2569" max="2569" width="18.7109375" style="4" customWidth="1"/>
    <col min="2570" max="2570" width="6.5703125" style="4" customWidth="1"/>
    <col min="2571" max="2571" width="9.140625" style="4" customWidth="1"/>
    <col min="2572" max="2572" width="14.28515625" style="4" customWidth="1"/>
    <col min="2573" max="2573" width="8.28515625" style="4" customWidth="1"/>
    <col min="2574" max="2574" width="13.42578125" style="4" customWidth="1"/>
    <col min="2575" max="2575" width="50.140625" style="4" customWidth="1"/>
    <col min="2576" max="2576" width="16.42578125" style="4" customWidth="1"/>
    <col min="2577" max="2577" width="12.7109375" style="4" customWidth="1"/>
    <col min="2578" max="2578" width="12" style="4" customWidth="1"/>
    <col min="2579" max="2579" width="17.7109375" style="4" customWidth="1"/>
    <col min="2580" max="2812" width="9.140625" style="4"/>
    <col min="2813" max="2813" width="18.7109375" style="4" customWidth="1"/>
    <col min="2814" max="2814" width="11.140625" style="4" customWidth="1"/>
    <col min="2815" max="2815" width="14.5703125" style="4" customWidth="1"/>
    <col min="2816" max="2818" width="0" style="4" hidden="1" customWidth="1"/>
    <col min="2819" max="2819" width="7" style="4" customWidth="1"/>
    <col min="2820" max="2820" width="5.42578125" style="4" customWidth="1"/>
    <col min="2821" max="2821" width="6.28515625" style="4" customWidth="1"/>
    <col min="2822" max="2823" width="6.42578125" style="4" customWidth="1"/>
    <col min="2824" max="2824" width="6.85546875" style="4" customWidth="1"/>
    <col min="2825" max="2825" width="18.7109375" style="4" customWidth="1"/>
    <col min="2826" max="2826" width="6.5703125" style="4" customWidth="1"/>
    <col min="2827" max="2827" width="9.140625" style="4" customWidth="1"/>
    <col min="2828" max="2828" width="14.28515625" style="4" customWidth="1"/>
    <col min="2829" max="2829" width="8.28515625" style="4" customWidth="1"/>
    <col min="2830" max="2830" width="13.42578125" style="4" customWidth="1"/>
    <col min="2831" max="2831" width="50.140625" style="4" customWidth="1"/>
    <col min="2832" max="2832" width="16.42578125" style="4" customWidth="1"/>
    <col min="2833" max="2833" width="12.7109375" style="4" customWidth="1"/>
    <col min="2834" max="2834" width="12" style="4" customWidth="1"/>
    <col min="2835" max="2835" width="17.7109375" style="4" customWidth="1"/>
    <col min="2836" max="3068" width="9.140625" style="4"/>
    <col min="3069" max="3069" width="18.7109375" style="4" customWidth="1"/>
    <col min="3070" max="3070" width="11.140625" style="4" customWidth="1"/>
    <col min="3071" max="3071" width="14.5703125" style="4" customWidth="1"/>
    <col min="3072" max="3074" width="0" style="4" hidden="1" customWidth="1"/>
    <col min="3075" max="3075" width="7" style="4" customWidth="1"/>
    <col min="3076" max="3076" width="5.42578125" style="4" customWidth="1"/>
    <col min="3077" max="3077" width="6.28515625" style="4" customWidth="1"/>
    <col min="3078" max="3079" width="6.42578125" style="4" customWidth="1"/>
    <col min="3080" max="3080" width="6.85546875" style="4" customWidth="1"/>
    <col min="3081" max="3081" width="18.7109375" style="4" customWidth="1"/>
    <col min="3082" max="3082" width="6.5703125" style="4" customWidth="1"/>
    <col min="3083" max="3083" width="9.140625" style="4" customWidth="1"/>
    <col min="3084" max="3084" width="14.28515625" style="4" customWidth="1"/>
    <col min="3085" max="3085" width="8.28515625" style="4" customWidth="1"/>
    <col min="3086" max="3086" width="13.42578125" style="4" customWidth="1"/>
    <col min="3087" max="3087" width="50.140625" style="4" customWidth="1"/>
    <col min="3088" max="3088" width="16.42578125" style="4" customWidth="1"/>
    <col min="3089" max="3089" width="12.7109375" style="4" customWidth="1"/>
    <col min="3090" max="3090" width="12" style="4" customWidth="1"/>
    <col min="3091" max="3091" width="17.7109375" style="4" customWidth="1"/>
    <col min="3092" max="3324" width="9.140625" style="4"/>
    <col min="3325" max="3325" width="18.7109375" style="4" customWidth="1"/>
    <col min="3326" max="3326" width="11.140625" style="4" customWidth="1"/>
    <col min="3327" max="3327" width="14.5703125" style="4" customWidth="1"/>
    <col min="3328" max="3330" width="0" style="4" hidden="1" customWidth="1"/>
    <col min="3331" max="3331" width="7" style="4" customWidth="1"/>
    <col min="3332" max="3332" width="5.42578125" style="4" customWidth="1"/>
    <col min="3333" max="3333" width="6.28515625" style="4" customWidth="1"/>
    <col min="3334" max="3335" width="6.42578125" style="4" customWidth="1"/>
    <col min="3336" max="3336" width="6.85546875" style="4" customWidth="1"/>
    <col min="3337" max="3337" width="18.7109375" style="4" customWidth="1"/>
    <col min="3338" max="3338" width="6.5703125" style="4" customWidth="1"/>
    <col min="3339" max="3339" width="9.140625" style="4" customWidth="1"/>
    <col min="3340" max="3340" width="14.28515625" style="4" customWidth="1"/>
    <col min="3341" max="3341" width="8.28515625" style="4" customWidth="1"/>
    <col min="3342" max="3342" width="13.42578125" style="4" customWidth="1"/>
    <col min="3343" max="3343" width="50.140625" style="4" customWidth="1"/>
    <col min="3344" max="3344" width="16.42578125" style="4" customWidth="1"/>
    <col min="3345" max="3345" width="12.7109375" style="4" customWidth="1"/>
    <col min="3346" max="3346" width="12" style="4" customWidth="1"/>
    <col min="3347" max="3347" width="17.7109375" style="4" customWidth="1"/>
    <col min="3348" max="3580" width="9.140625" style="4"/>
    <col min="3581" max="3581" width="18.7109375" style="4" customWidth="1"/>
    <col min="3582" max="3582" width="11.140625" style="4" customWidth="1"/>
    <col min="3583" max="3583" width="14.5703125" style="4" customWidth="1"/>
    <col min="3584" max="3586" width="0" style="4" hidden="1" customWidth="1"/>
    <col min="3587" max="3587" width="7" style="4" customWidth="1"/>
    <col min="3588" max="3588" width="5.42578125" style="4" customWidth="1"/>
    <col min="3589" max="3589" width="6.28515625" style="4" customWidth="1"/>
    <col min="3590" max="3591" width="6.42578125" style="4" customWidth="1"/>
    <col min="3592" max="3592" width="6.85546875" style="4" customWidth="1"/>
    <col min="3593" max="3593" width="18.7109375" style="4" customWidth="1"/>
    <col min="3594" max="3594" width="6.5703125" style="4" customWidth="1"/>
    <col min="3595" max="3595" width="9.140625" style="4" customWidth="1"/>
    <col min="3596" max="3596" width="14.28515625" style="4" customWidth="1"/>
    <col min="3597" max="3597" width="8.28515625" style="4" customWidth="1"/>
    <col min="3598" max="3598" width="13.42578125" style="4" customWidth="1"/>
    <col min="3599" max="3599" width="50.140625" style="4" customWidth="1"/>
    <col min="3600" max="3600" width="16.42578125" style="4" customWidth="1"/>
    <col min="3601" max="3601" width="12.7109375" style="4" customWidth="1"/>
    <col min="3602" max="3602" width="12" style="4" customWidth="1"/>
    <col min="3603" max="3603" width="17.7109375" style="4" customWidth="1"/>
    <col min="3604" max="3836" width="9.140625" style="4"/>
    <col min="3837" max="3837" width="18.7109375" style="4" customWidth="1"/>
    <col min="3838" max="3838" width="11.140625" style="4" customWidth="1"/>
    <col min="3839" max="3839" width="14.5703125" style="4" customWidth="1"/>
    <col min="3840" max="3842" width="0" style="4" hidden="1" customWidth="1"/>
    <col min="3843" max="3843" width="7" style="4" customWidth="1"/>
    <col min="3844" max="3844" width="5.42578125" style="4" customWidth="1"/>
    <col min="3845" max="3845" width="6.28515625" style="4" customWidth="1"/>
    <col min="3846" max="3847" width="6.42578125" style="4" customWidth="1"/>
    <col min="3848" max="3848" width="6.85546875" style="4" customWidth="1"/>
    <col min="3849" max="3849" width="18.7109375" style="4" customWidth="1"/>
    <col min="3850" max="3850" width="6.5703125" style="4" customWidth="1"/>
    <col min="3851" max="3851" width="9.140625" style="4" customWidth="1"/>
    <col min="3852" max="3852" width="14.28515625" style="4" customWidth="1"/>
    <col min="3853" max="3853" width="8.28515625" style="4" customWidth="1"/>
    <col min="3854" max="3854" width="13.42578125" style="4" customWidth="1"/>
    <col min="3855" max="3855" width="50.140625" style="4" customWidth="1"/>
    <col min="3856" max="3856" width="16.42578125" style="4" customWidth="1"/>
    <col min="3857" max="3857" width="12.7109375" style="4" customWidth="1"/>
    <col min="3858" max="3858" width="12" style="4" customWidth="1"/>
    <col min="3859" max="3859" width="17.7109375" style="4" customWidth="1"/>
    <col min="3860" max="4092" width="9.140625" style="4"/>
    <col min="4093" max="4093" width="18.7109375" style="4" customWidth="1"/>
    <col min="4094" max="4094" width="11.140625" style="4" customWidth="1"/>
    <col min="4095" max="4095" width="14.5703125" style="4" customWidth="1"/>
    <col min="4096" max="4098" width="0" style="4" hidden="1" customWidth="1"/>
    <col min="4099" max="4099" width="7" style="4" customWidth="1"/>
    <col min="4100" max="4100" width="5.42578125" style="4" customWidth="1"/>
    <col min="4101" max="4101" width="6.28515625" style="4" customWidth="1"/>
    <col min="4102" max="4103" width="6.42578125" style="4" customWidth="1"/>
    <col min="4104" max="4104" width="6.85546875" style="4" customWidth="1"/>
    <col min="4105" max="4105" width="18.7109375" style="4" customWidth="1"/>
    <col min="4106" max="4106" width="6.5703125" style="4" customWidth="1"/>
    <col min="4107" max="4107" width="9.140625" style="4" customWidth="1"/>
    <col min="4108" max="4108" width="14.28515625" style="4" customWidth="1"/>
    <col min="4109" max="4109" width="8.28515625" style="4" customWidth="1"/>
    <col min="4110" max="4110" width="13.42578125" style="4" customWidth="1"/>
    <col min="4111" max="4111" width="50.140625" style="4" customWidth="1"/>
    <col min="4112" max="4112" width="16.42578125" style="4" customWidth="1"/>
    <col min="4113" max="4113" width="12.7109375" style="4" customWidth="1"/>
    <col min="4114" max="4114" width="12" style="4" customWidth="1"/>
    <col min="4115" max="4115" width="17.7109375" style="4" customWidth="1"/>
    <col min="4116" max="4348" width="9.140625" style="4"/>
    <col min="4349" max="4349" width="18.7109375" style="4" customWidth="1"/>
    <col min="4350" max="4350" width="11.140625" style="4" customWidth="1"/>
    <col min="4351" max="4351" width="14.5703125" style="4" customWidth="1"/>
    <col min="4352" max="4354" width="0" style="4" hidden="1" customWidth="1"/>
    <col min="4355" max="4355" width="7" style="4" customWidth="1"/>
    <col min="4356" max="4356" width="5.42578125" style="4" customWidth="1"/>
    <col min="4357" max="4357" width="6.28515625" style="4" customWidth="1"/>
    <col min="4358" max="4359" width="6.42578125" style="4" customWidth="1"/>
    <col min="4360" max="4360" width="6.85546875" style="4" customWidth="1"/>
    <col min="4361" max="4361" width="18.7109375" style="4" customWidth="1"/>
    <col min="4362" max="4362" width="6.5703125" style="4" customWidth="1"/>
    <col min="4363" max="4363" width="9.140625" style="4" customWidth="1"/>
    <col min="4364" max="4364" width="14.28515625" style="4" customWidth="1"/>
    <col min="4365" max="4365" width="8.28515625" style="4" customWidth="1"/>
    <col min="4366" max="4366" width="13.42578125" style="4" customWidth="1"/>
    <col min="4367" max="4367" width="50.140625" style="4" customWidth="1"/>
    <col min="4368" max="4368" width="16.42578125" style="4" customWidth="1"/>
    <col min="4369" max="4369" width="12.7109375" style="4" customWidth="1"/>
    <col min="4370" max="4370" width="12" style="4" customWidth="1"/>
    <col min="4371" max="4371" width="17.7109375" style="4" customWidth="1"/>
    <col min="4372" max="4604" width="9.140625" style="4"/>
    <col min="4605" max="4605" width="18.7109375" style="4" customWidth="1"/>
    <col min="4606" max="4606" width="11.140625" style="4" customWidth="1"/>
    <col min="4607" max="4607" width="14.5703125" style="4" customWidth="1"/>
    <col min="4608" max="4610" width="0" style="4" hidden="1" customWidth="1"/>
    <col min="4611" max="4611" width="7" style="4" customWidth="1"/>
    <col min="4612" max="4612" width="5.42578125" style="4" customWidth="1"/>
    <col min="4613" max="4613" width="6.28515625" style="4" customWidth="1"/>
    <col min="4614" max="4615" width="6.42578125" style="4" customWidth="1"/>
    <col min="4616" max="4616" width="6.85546875" style="4" customWidth="1"/>
    <col min="4617" max="4617" width="18.7109375" style="4" customWidth="1"/>
    <col min="4618" max="4618" width="6.5703125" style="4" customWidth="1"/>
    <col min="4619" max="4619" width="9.140625" style="4" customWidth="1"/>
    <col min="4620" max="4620" width="14.28515625" style="4" customWidth="1"/>
    <col min="4621" max="4621" width="8.28515625" style="4" customWidth="1"/>
    <col min="4622" max="4622" width="13.42578125" style="4" customWidth="1"/>
    <col min="4623" max="4623" width="50.140625" style="4" customWidth="1"/>
    <col min="4624" max="4624" width="16.42578125" style="4" customWidth="1"/>
    <col min="4625" max="4625" width="12.7109375" style="4" customWidth="1"/>
    <col min="4626" max="4626" width="12" style="4" customWidth="1"/>
    <col min="4627" max="4627" width="17.7109375" style="4" customWidth="1"/>
    <col min="4628" max="4860" width="9.140625" style="4"/>
    <col min="4861" max="4861" width="18.7109375" style="4" customWidth="1"/>
    <col min="4862" max="4862" width="11.140625" style="4" customWidth="1"/>
    <col min="4863" max="4863" width="14.5703125" style="4" customWidth="1"/>
    <col min="4864" max="4866" width="0" style="4" hidden="1" customWidth="1"/>
    <col min="4867" max="4867" width="7" style="4" customWidth="1"/>
    <col min="4868" max="4868" width="5.42578125" style="4" customWidth="1"/>
    <col min="4869" max="4869" width="6.28515625" style="4" customWidth="1"/>
    <col min="4870" max="4871" width="6.42578125" style="4" customWidth="1"/>
    <col min="4872" max="4872" width="6.85546875" style="4" customWidth="1"/>
    <col min="4873" max="4873" width="18.7109375" style="4" customWidth="1"/>
    <col min="4874" max="4874" width="6.5703125" style="4" customWidth="1"/>
    <col min="4875" max="4875" width="9.140625" style="4" customWidth="1"/>
    <col min="4876" max="4876" width="14.28515625" style="4" customWidth="1"/>
    <col min="4877" max="4877" width="8.28515625" style="4" customWidth="1"/>
    <col min="4878" max="4878" width="13.42578125" style="4" customWidth="1"/>
    <col min="4879" max="4879" width="50.140625" style="4" customWidth="1"/>
    <col min="4880" max="4880" width="16.42578125" style="4" customWidth="1"/>
    <col min="4881" max="4881" width="12.7109375" style="4" customWidth="1"/>
    <col min="4882" max="4882" width="12" style="4" customWidth="1"/>
    <col min="4883" max="4883" width="17.7109375" style="4" customWidth="1"/>
    <col min="4884" max="5116" width="9.140625" style="4"/>
    <col min="5117" max="5117" width="18.7109375" style="4" customWidth="1"/>
    <col min="5118" max="5118" width="11.140625" style="4" customWidth="1"/>
    <col min="5119" max="5119" width="14.5703125" style="4" customWidth="1"/>
    <col min="5120" max="5122" width="0" style="4" hidden="1" customWidth="1"/>
    <col min="5123" max="5123" width="7" style="4" customWidth="1"/>
    <col min="5124" max="5124" width="5.42578125" style="4" customWidth="1"/>
    <col min="5125" max="5125" width="6.28515625" style="4" customWidth="1"/>
    <col min="5126" max="5127" width="6.42578125" style="4" customWidth="1"/>
    <col min="5128" max="5128" width="6.85546875" style="4" customWidth="1"/>
    <col min="5129" max="5129" width="18.7109375" style="4" customWidth="1"/>
    <col min="5130" max="5130" width="6.5703125" style="4" customWidth="1"/>
    <col min="5131" max="5131" width="9.140625" style="4" customWidth="1"/>
    <col min="5132" max="5132" width="14.28515625" style="4" customWidth="1"/>
    <col min="5133" max="5133" width="8.28515625" style="4" customWidth="1"/>
    <col min="5134" max="5134" width="13.42578125" style="4" customWidth="1"/>
    <col min="5135" max="5135" width="50.140625" style="4" customWidth="1"/>
    <col min="5136" max="5136" width="16.42578125" style="4" customWidth="1"/>
    <col min="5137" max="5137" width="12.7109375" style="4" customWidth="1"/>
    <col min="5138" max="5138" width="12" style="4" customWidth="1"/>
    <col min="5139" max="5139" width="17.7109375" style="4" customWidth="1"/>
    <col min="5140" max="5372" width="9.140625" style="4"/>
    <col min="5373" max="5373" width="18.7109375" style="4" customWidth="1"/>
    <col min="5374" max="5374" width="11.140625" style="4" customWidth="1"/>
    <col min="5375" max="5375" width="14.5703125" style="4" customWidth="1"/>
    <col min="5376" max="5378" width="0" style="4" hidden="1" customWidth="1"/>
    <col min="5379" max="5379" width="7" style="4" customWidth="1"/>
    <col min="5380" max="5380" width="5.42578125" style="4" customWidth="1"/>
    <col min="5381" max="5381" width="6.28515625" style="4" customWidth="1"/>
    <col min="5382" max="5383" width="6.42578125" style="4" customWidth="1"/>
    <col min="5384" max="5384" width="6.85546875" style="4" customWidth="1"/>
    <col min="5385" max="5385" width="18.7109375" style="4" customWidth="1"/>
    <col min="5386" max="5386" width="6.5703125" style="4" customWidth="1"/>
    <col min="5387" max="5387" width="9.140625" style="4" customWidth="1"/>
    <col min="5388" max="5388" width="14.28515625" style="4" customWidth="1"/>
    <col min="5389" max="5389" width="8.28515625" style="4" customWidth="1"/>
    <col min="5390" max="5390" width="13.42578125" style="4" customWidth="1"/>
    <col min="5391" max="5391" width="50.140625" style="4" customWidth="1"/>
    <col min="5392" max="5392" width="16.42578125" style="4" customWidth="1"/>
    <col min="5393" max="5393" width="12.7109375" style="4" customWidth="1"/>
    <col min="5394" max="5394" width="12" style="4" customWidth="1"/>
    <col min="5395" max="5395" width="17.7109375" style="4" customWidth="1"/>
    <col min="5396" max="5628" width="9.140625" style="4"/>
    <col min="5629" max="5629" width="18.7109375" style="4" customWidth="1"/>
    <col min="5630" max="5630" width="11.140625" style="4" customWidth="1"/>
    <col min="5631" max="5631" width="14.5703125" style="4" customWidth="1"/>
    <col min="5632" max="5634" width="0" style="4" hidden="1" customWidth="1"/>
    <col min="5635" max="5635" width="7" style="4" customWidth="1"/>
    <col min="5636" max="5636" width="5.42578125" style="4" customWidth="1"/>
    <col min="5637" max="5637" width="6.28515625" style="4" customWidth="1"/>
    <col min="5638" max="5639" width="6.42578125" style="4" customWidth="1"/>
    <col min="5640" max="5640" width="6.85546875" style="4" customWidth="1"/>
    <col min="5641" max="5641" width="18.7109375" style="4" customWidth="1"/>
    <col min="5642" max="5642" width="6.5703125" style="4" customWidth="1"/>
    <col min="5643" max="5643" width="9.140625" style="4" customWidth="1"/>
    <col min="5644" max="5644" width="14.28515625" style="4" customWidth="1"/>
    <col min="5645" max="5645" width="8.28515625" style="4" customWidth="1"/>
    <col min="5646" max="5646" width="13.42578125" style="4" customWidth="1"/>
    <col min="5647" max="5647" width="50.140625" style="4" customWidth="1"/>
    <col min="5648" max="5648" width="16.42578125" style="4" customWidth="1"/>
    <col min="5649" max="5649" width="12.7109375" style="4" customWidth="1"/>
    <col min="5650" max="5650" width="12" style="4" customWidth="1"/>
    <col min="5651" max="5651" width="17.7109375" style="4" customWidth="1"/>
    <col min="5652" max="5884" width="9.140625" style="4"/>
    <col min="5885" max="5885" width="18.7109375" style="4" customWidth="1"/>
    <col min="5886" max="5886" width="11.140625" style="4" customWidth="1"/>
    <col min="5887" max="5887" width="14.5703125" style="4" customWidth="1"/>
    <col min="5888" max="5890" width="0" style="4" hidden="1" customWidth="1"/>
    <col min="5891" max="5891" width="7" style="4" customWidth="1"/>
    <col min="5892" max="5892" width="5.42578125" style="4" customWidth="1"/>
    <col min="5893" max="5893" width="6.28515625" style="4" customWidth="1"/>
    <col min="5894" max="5895" width="6.42578125" style="4" customWidth="1"/>
    <col min="5896" max="5896" width="6.85546875" style="4" customWidth="1"/>
    <col min="5897" max="5897" width="18.7109375" style="4" customWidth="1"/>
    <col min="5898" max="5898" width="6.5703125" style="4" customWidth="1"/>
    <col min="5899" max="5899" width="9.140625" style="4" customWidth="1"/>
    <col min="5900" max="5900" width="14.28515625" style="4" customWidth="1"/>
    <col min="5901" max="5901" width="8.28515625" style="4" customWidth="1"/>
    <col min="5902" max="5902" width="13.42578125" style="4" customWidth="1"/>
    <col min="5903" max="5903" width="50.140625" style="4" customWidth="1"/>
    <col min="5904" max="5904" width="16.42578125" style="4" customWidth="1"/>
    <col min="5905" max="5905" width="12.7109375" style="4" customWidth="1"/>
    <col min="5906" max="5906" width="12" style="4" customWidth="1"/>
    <col min="5907" max="5907" width="17.7109375" style="4" customWidth="1"/>
    <col min="5908" max="6140" width="9.140625" style="4"/>
    <col min="6141" max="6141" width="18.7109375" style="4" customWidth="1"/>
    <col min="6142" max="6142" width="11.140625" style="4" customWidth="1"/>
    <col min="6143" max="6143" width="14.5703125" style="4" customWidth="1"/>
    <col min="6144" max="6146" width="0" style="4" hidden="1" customWidth="1"/>
    <col min="6147" max="6147" width="7" style="4" customWidth="1"/>
    <col min="6148" max="6148" width="5.42578125" style="4" customWidth="1"/>
    <col min="6149" max="6149" width="6.28515625" style="4" customWidth="1"/>
    <col min="6150" max="6151" width="6.42578125" style="4" customWidth="1"/>
    <col min="6152" max="6152" width="6.85546875" style="4" customWidth="1"/>
    <col min="6153" max="6153" width="18.7109375" style="4" customWidth="1"/>
    <col min="6154" max="6154" width="6.5703125" style="4" customWidth="1"/>
    <col min="6155" max="6155" width="9.140625" style="4" customWidth="1"/>
    <col min="6156" max="6156" width="14.28515625" style="4" customWidth="1"/>
    <col min="6157" max="6157" width="8.28515625" style="4" customWidth="1"/>
    <col min="6158" max="6158" width="13.42578125" style="4" customWidth="1"/>
    <col min="6159" max="6159" width="50.140625" style="4" customWidth="1"/>
    <col min="6160" max="6160" width="16.42578125" style="4" customWidth="1"/>
    <col min="6161" max="6161" width="12.7109375" style="4" customWidth="1"/>
    <col min="6162" max="6162" width="12" style="4" customWidth="1"/>
    <col min="6163" max="6163" width="17.7109375" style="4" customWidth="1"/>
    <col min="6164" max="6396" width="9.140625" style="4"/>
    <col min="6397" max="6397" width="18.7109375" style="4" customWidth="1"/>
    <col min="6398" max="6398" width="11.140625" style="4" customWidth="1"/>
    <col min="6399" max="6399" width="14.5703125" style="4" customWidth="1"/>
    <col min="6400" max="6402" width="0" style="4" hidden="1" customWidth="1"/>
    <col min="6403" max="6403" width="7" style="4" customWidth="1"/>
    <col min="6404" max="6404" width="5.42578125" style="4" customWidth="1"/>
    <col min="6405" max="6405" width="6.28515625" style="4" customWidth="1"/>
    <col min="6406" max="6407" width="6.42578125" style="4" customWidth="1"/>
    <col min="6408" max="6408" width="6.85546875" style="4" customWidth="1"/>
    <col min="6409" max="6409" width="18.7109375" style="4" customWidth="1"/>
    <col min="6410" max="6410" width="6.5703125" style="4" customWidth="1"/>
    <col min="6411" max="6411" width="9.140625" style="4" customWidth="1"/>
    <col min="6412" max="6412" width="14.28515625" style="4" customWidth="1"/>
    <col min="6413" max="6413" width="8.28515625" style="4" customWidth="1"/>
    <col min="6414" max="6414" width="13.42578125" style="4" customWidth="1"/>
    <col min="6415" max="6415" width="50.140625" style="4" customWidth="1"/>
    <col min="6416" max="6416" width="16.42578125" style="4" customWidth="1"/>
    <col min="6417" max="6417" width="12.7109375" style="4" customWidth="1"/>
    <col min="6418" max="6418" width="12" style="4" customWidth="1"/>
    <col min="6419" max="6419" width="17.7109375" style="4" customWidth="1"/>
    <col min="6420" max="6652" width="9.140625" style="4"/>
    <col min="6653" max="6653" width="18.7109375" style="4" customWidth="1"/>
    <col min="6654" max="6654" width="11.140625" style="4" customWidth="1"/>
    <col min="6655" max="6655" width="14.5703125" style="4" customWidth="1"/>
    <col min="6656" max="6658" width="0" style="4" hidden="1" customWidth="1"/>
    <col min="6659" max="6659" width="7" style="4" customWidth="1"/>
    <col min="6660" max="6660" width="5.42578125" style="4" customWidth="1"/>
    <col min="6661" max="6661" width="6.28515625" style="4" customWidth="1"/>
    <col min="6662" max="6663" width="6.42578125" style="4" customWidth="1"/>
    <col min="6664" max="6664" width="6.85546875" style="4" customWidth="1"/>
    <col min="6665" max="6665" width="18.7109375" style="4" customWidth="1"/>
    <col min="6666" max="6666" width="6.5703125" style="4" customWidth="1"/>
    <col min="6667" max="6667" width="9.140625" style="4" customWidth="1"/>
    <col min="6668" max="6668" width="14.28515625" style="4" customWidth="1"/>
    <col min="6669" max="6669" width="8.28515625" style="4" customWidth="1"/>
    <col min="6670" max="6670" width="13.42578125" style="4" customWidth="1"/>
    <col min="6671" max="6671" width="50.140625" style="4" customWidth="1"/>
    <col min="6672" max="6672" width="16.42578125" style="4" customWidth="1"/>
    <col min="6673" max="6673" width="12.7109375" style="4" customWidth="1"/>
    <col min="6674" max="6674" width="12" style="4" customWidth="1"/>
    <col min="6675" max="6675" width="17.7109375" style="4" customWidth="1"/>
    <col min="6676" max="6908" width="9.140625" style="4"/>
    <col min="6909" max="6909" width="18.7109375" style="4" customWidth="1"/>
    <col min="6910" max="6910" width="11.140625" style="4" customWidth="1"/>
    <col min="6911" max="6911" width="14.5703125" style="4" customWidth="1"/>
    <col min="6912" max="6914" width="0" style="4" hidden="1" customWidth="1"/>
    <col min="6915" max="6915" width="7" style="4" customWidth="1"/>
    <col min="6916" max="6916" width="5.42578125" style="4" customWidth="1"/>
    <col min="6917" max="6917" width="6.28515625" style="4" customWidth="1"/>
    <col min="6918" max="6919" width="6.42578125" style="4" customWidth="1"/>
    <col min="6920" max="6920" width="6.85546875" style="4" customWidth="1"/>
    <col min="6921" max="6921" width="18.7109375" style="4" customWidth="1"/>
    <col min="6922" max="6922" width="6.5703125" style="4" customWidth="1"/>
    <col min="6923" max="6923" width="9.140625" style="4" customWidth="1"/>
    <col min="6924" max="6924" width="14.28515625" style="4" customWidth="1"/>
    <col min="6925" max="6925" width="8.28515625" style="4" customWidth="1"/>
    <col min="6926" max="6926" width="13.42578125" style="4" customWidth="1"/>
    <col min="6927" max="6927" width="50.140625" style="4" customWidth="1"/>
    <col min="6928" max="6928" width="16.42578125" style="4" customWidth="1"/>
    <col min="6929" max="6929" width="12.7109375" style="4" customWidth="1"/>
    <col min="6930" max="6930" width="12" style="4" customWidth="1"/>
    <col min="6931" max="6931" width="17.7109375" style="4" customWidth="1"/>
    <col min="6932" max="7164" width="9.140625" style="4"/>
    <col min="7165" max="7165" width="18.7109375" style="4" customWidth="1"/>
    <col min="7166" max="7166" width="11.140625" style="4" customWidth="1"/>
    <col min="7167" max="7167" width="14.5703125" style="4" customWidth="1"/>
    <col min="7168" max="7170" width="0" style="4" hidden="1" customWidth="1"/>
    <col min="7171" max="7171" width="7" style="4" customWidth="1"/>
    <col min="7172" max="7172" width="5.42578125" style="4" customWidth="1"/>
    <col min="7173" max="7173" width="6.28515625" style="4" customWidth="1"/>
    <col min="7174" max="7175" width="6.42578125" style="4" customWidth="1"/>
    <col min="7176" max="7176" width="6.85546875" style="4" customWidth="1"/>
    <col min="7177" max="7177" width="18.7109375" style="4" customWidth="1"/>
    <col min="7178" max="7178" width="6.5703125" style="4" customWidth="1"/>
    <col min="7179" max="7179" width="9.140625" style="4" customWidth="1"/>
    <col min="7180" max="7180" width="14.28515625" style="4" customWidth="1"/>
    <col min="7181" max="7181" width="8.28515625" style="4" customWidth="1"/>
    <col min="7182" max="7182" width="13.42578125" style="4" customWidth="1"/>
    <col min="7183" max="7183" width="50.140625" style="4" customWidth="1"/>
    <col min="7184" max="7184" width="16.42578125" style="4" customWidth="1"/>
    <col min="7185" max="7185" width="12.7109375" style="4" customWidth="1"/>
    <col min="7186" max="7186" width="12" style="4" customWidth="1"/>
    <col min="7187" max="7187" width="17.7109375" style="4" customWidth="1"/>
    <col min="7188" max="7420" width="9.140625" style="4"/>
    <col min="7421" max="7421" width="18.7109375" style="4" customWidth="1"/>
    <col min="7422" max="7422" width="11.140625" style="4" customWidth="1"/>
    <col min="7423" max="7423" width="14.5703125" style="4" customWidth="1"/>
    <col min="7424" max="7426" width="0" style="4" hidden="1" customWidth="1"/>
    <col min="7427" max="7427" width="7" style="4" customWidth="1"/>
    <col min="7428" max="7428" width="5.42578125" style="4" customWidth="1"/>
    <col min="7429" max="7429" width="6.28515625" style="4" customWidth="1"/>
    <col min="7430" max="7431" width="6.42578125" style="4" customWidth="1"/>
    <col min="7432" max="7432" width="6.85546875" style="4" customWidth="1"/>
    <col min="7433" max="7433" width="18.7109375" style="4" customWidth="1"/>
    <col min="7434" max="7434" width="6.5703125" style="4" customWidth="1"/>
    <col min="7435" max="7435" width="9.140625" style="4" customWidth="1"/>
    <col min="7436" max="7436" width="14.28515625" style="4" customWidth="1"/>
    <col min="7437" max="7437" width="8.28515625" style="4" customWidth="1"/>
    <col min="7438" max="7438" width="13.42578125" style="4" customWidth="1"/>
    <col min="7439" max="7439" width="50.140625" style="4" customWidth="1"/>
    <col min="7440" max="7440" width="16.42578125" style="4" customWidth="1"/>
    <col min="7441" max="7441" width="12.7109375" style="4" customWidth="1"/>
    <col min="7442" max="7442" width="12" style="4" customWidth="1"/>
    <col min="7443" max="7443" width="17.7109375" style="4" customWidth="1"/>
    <col min="7444" max="7676" width="9.140625" style="4"/>
    <col min="7677" max="7677" width="18.7109375" style="4" customWidth="1"/>
    <col min="7678" max="7678" width="11.140625" style="4" customWidth="1"/>
    <col min="7679" max="7679" width="14.5703125" style="4" customWidth="1"/>
    <col min="7680" max="7682" width="0" style="4" hidden="1" customWidth="1"/>
    <col min="7683" max="7683" width="7" style="4" customWidth="1"/>
    <col min="7684" max="7684" width="5.42578125" style="4" customWidth="1"/>
    <col min="7685" max="7685" width="6.28515625" style="4" customWidth="1"/>
    <col min="7686" max="7687" width="6.42578125" style="4" customWidth="1"/>
    <col min="7688" max="7688" width="6.85546875" style="4" customWidth="1"/>
    <col min="7689" max="7689" width="18.7109375" style="4" customWidth="1"/>
    <col min="7690" max="7690" width="6.5703125" style="4" customWidth="1"/>
    <col min="7691" max="7691" width="9.140625" style="4" customWidth="1"/>
    <col min="7692" max="7692" width="14.28515625" style="4" customWidth="1"/>
    <col min="7693" max="7693" width="8.28515625" style="4" customWidth="1"/>
    <col min="7694" max="7694" width="13.42578125" style="4" customWidth="1"/>
    <col min="7695" max="7695" width="50.140625" style="4" customWidth="1"/>
    <col min="7696" max="7696" width="16.42578125" style="4" customWidth="1"/>
    <col min="7697" max="7697" width="12.7109375" style="4" customWidth="1"/>
    <col min="7698" max="7698" width="12" style="4" customWidth="1"/>
    <col min="7699" max="7699" width="17.7109375" style="4" customWidth="1"/>
    <col min="7700" max="7932" width="9.140625" style="4"/>
    <col min="7933" max="7933" width="18.7109375" style="4" customWidth="1"/>
    <col min="7934" max="7934" width="11.140625" style="4" customWidth="1"/>
    <col min="7935" max="7935" width="14.5703125" style="4" customWidth="1"/>
    <col min="7936" max="7938" width="0" style="4" hidden="1" customWidth="1"/>
    <col min="7939" max="7939" width="7" style="4" customWidth="1"/>
    <col min="7940" max="7940" width="5.42578125" style="4" customWidth="1"/>
    <col min="7941" max="7941" width="6.28515625" style="4" customWidth="1"/>
    <col min="7942" max="7943" width="6.42578125" style="4" customWidth="1"/>
    <col min="7944" max="7944" width="6.85546875" style="4" customWidth="1"/>
    <col min="7945" max="7945" width="18.7109375" style="4" customWidth="1"/>
    <col min="7946" max="7946" width="6.5703125" style="4" customWidth="1"/>
    <col min="7947" max="7947" width="9.140625" style="4" customWidth="1"/>
    <col min="7948" max="7948" width="14.28515625" style="4" customWidth="1"/>
    <col min="7949" max="7949" width="8.28515625" style="4" customWidth="1"/>
    <col min="7950" max="7950" width="13.42578125" style="4" customWidth="1"/>
    <col min="7951" max="7951" width="50.140625" style="4" customWidth="1"/>
    <col min="7952" max="7952" width="16.42578125" style="4" customWidth="1"/>
    <col min="7953" max="7953" width="12.7109375" style="4" customWidth="1"/>
    <col min="7954" max="7954" width="12" style="4" customWidth="1"/>
    <col min="7955" max="7955" width="17.7109375" style="4" customWidth="1"/>
    <col min="7956" max="8188" width="9.140625" style="4"/>
    <col min="8189" max="8189" width="18.7109375" style="4" customWidth="1"/>
    <col min="8190" max="8190" width="11.140625" style="4" customWidth="1"/>
    <col min="8191" max="8191" width="14.5703125" style="4" customWidth="1"/>
    <col min="8192" max="8194" width="0" style="4" hidden="1" customWidth="1"/>
    <col min="8195" max="8195" width="7" style="4" customWidth="1"/>
    <col min="8196" max="8196" width="5.42578125" style="4" customWidth="1"/>
    <col min="8197" max="8197" width="6.28515625" style="4" customWidth="1"/>
    <col min="8198" max="8199" width="6.42578125" style="4" customWidth="1"/>
    <col min="8200" max="8200" width="6.85546875" style="4" customWidth="1"/>
    <col min="8201" max="8201" width="18.7109375" style="4" customWidth="1"/>
    <col min="8202" max="8202" width="6.5703125" style="4" customWidth="1"/>
    <col min="8203" max="8203" width="9.140625" style="4" customWidth="1"/>
    <col min="8204" max="8204" width="14.28515625" style="4" customWidth="1"/>
    <col min="8205" max="8205" width="8.28515625" style="4" customWidth="1"/>
    <col min="8206" max="8206" width="13.42578125" style="4" customWidth="1"/>
    <col min="8207" max="8207" width="50.140625" style="4" customWidth="1"/>
    <col min="8208" max="8208" width="16.42578125" style="4" customWidth="1"/>
    <col min="8209" max="8209" width="12.7109375" style="4" customWidth="1"/>
    <col min="8210" max="8210" width="12" style="4" customWidth="1"/>
    <col min="8211" max="8211" width="17.7109375" style="4" customWidth="1"/>
    <col min="8212" max="8444" width="9.140625" style="4"/>
    <col min="8445" max="8445" width="18.7109375" style="4" customWidth="1"/>
    <col min="8446" max="8446" width="11.140625" style="4" customWidth="1"/>
    <col min="8447" max="8447" width="14.5703125" style="4" customWidth="1"/>
    <col min="8448" max="8450" width="0" style="4" hidden="1" customWidth="1"/>
    <col min="8451" max="8451" width="7" style="4" customWidth="1"/>
    <col min="8452" max="8452" width="5.42578125" style="4" customWidth="1"/>
    <col min="8453" max="8453" width="6.28515625" style="4" customWidth="1"/>
    <col min="8454" max="8455" width="6.42578125" style="4" customWidth="1"/>
    <col min="8456" max="8456" width="6.85546875" style="4" customWidth="1"/>
    <col min="8457" max="8457" width="18.7109375" style="4" customWidth="1"/>
    <col min="8458" max="8458" width="6.5703125" style="4" customWidth="1"/>
    <col min="8459" max="8459" width="9.140625" style="4" customWidth="1"/>
    <col min="8460" max="8460" width="14.28515625" style="4" customWidth="1"/>
    <col min="8461" max="8461" width="8.28515625" style="4" customWidth="1"/>
    <col min="8462" max="8462" width="13.42578125" style="4" customWidth="1"/>
    <col min="8463" max="8463" width="50.140625" style="4" customWidth="1"/>
    <col min="8464" max="8464" width="16.42578125" style="4" customWidth="1"/>
    <col min="8465" max="8465" width="12.7109375" style="4" customWidth="1"/>
    <col min="8466" max="8466" width="12" style="4" customWidth="1"/>
    <col min="8467" max="8467" width="17.7109375" style="4" customWidth="1"/>
    <col min="8468" max="8700" width="9.140625" style="4"/>
    <col min="8701" max="8701" width="18.7109375" style="4" customWidth="1"/>
    <col min="8702" max="8702" width="11.140625" style="4" customWidth="1"/>
    <col min="8703" max="8703" width="14.5703125" style="4" customWidth="1"/>
    <col min="8704" max="8706" width="0" style="4" hidden="1" customWidth="1"/>
    <col min="8707" max="8707" width="7" style="4" customWidth="1"/>
    <col min="8708" max="8708" width="5.42578125" style="4" customWidth="1"/>
    <col min="8709" max="8709" width="6.28515625" style="4" customWidth="1"/>
    <col min="8710" max="8711" width="6.42578125" style="4" customWidth="1"/>
    <col min="8712" max="8712" width="6.85546875" style="4" customWidth="1"/>
    <col min="8713" max="8713" width="18.7109375" style="4" customWidth="1"/>
    <col min="8714" max="8714" width="6.5703125" style="4" customWidth="1"/>
    <col min="8715" max="8715" width="9.140625" style="4" customWidth="1"/>
    <col min="8716" max="8716" width="14.28515625" style="4" customWidth="1"/>
    <col min="8717" max="8717" width="8.28515625" style="4" customWidth="1"/>
    <col min="8718" max="8718" width="13.42578125" style="4" customWidth="1"/>
    <col min="8719" max="8719" width="50.140625" style="4" customWidth="1"/>
    <col min="8720" max="8720" width="16.42578125" style="4" customWidth="1"/>
    <col min="8721" max="8721" width="12.7109375" style="4" customWidth="1"/>
    <col min="8722" max="8722" width="12" style="4" customWidth="1"/>
    <col min="8723" max="8723" width="17.7109375" style="4" customWidth="1"/>
    <col min="8724" max="8956" width="9.140625" style="4"/>
    <col min="8957" max="8957" width="18.7109375" style="4" customWidth="1"/>
    <col min="8958" max="8958" width="11.140625" style="4" customWidth="1"/>
    <col min="8959" max="8959" width="14.5703125" style="4" customWidth="1"/>
    <col min="8960" max="8962" width="0" style="4" hidden="1" customWidth="1"/>
    <col min="8963" max="8963" width="7" style="4" customWidth="1"/>
    <col min="8964" max="8964" width="5.42578125" style="4" customWidth="1"/>
    <col min="8965" max="8965" width="6.28515625" style="4" customWidth="1"/>
    <col min="8966" max="8967" width="6.42578125" style="4" customWidth="1"/>
    <col min="8968" max="8968" width="6.85546875" style="4" customWidth="1"/>
    <col min="8969" max="8969" width="18.7109375" style="4" customWidth="1"/>
    <col min="8970" max="8970" width="6.5703125" style="4" customWidth="1"/>
    <col min="8971" max="8971" width="9.140625" style="4" customWidth="1"/>
    <col min="8972" max="8972" width="14.28515625" style="4" customWidth="1"/>
    <col min="8973" max="8973" width="8.28515625" style="4" customWidth="1"/>
    <col min="8974" max="8974" width="13.42578125" style="4" customWidth="1"/>
    <col min="8975" max="8975" width="50.140625" style="4" customWidth="1"/>
    <col min="8976" max="8976" width="16.42578125" style="4" customWidth="1"/>
    <col min="8977" max="8977" width="12.7109375" style="4" customWidth="1"/>
    <col min="8978" max="8978" width="12" style="4" customWidth="1"/>
    <col min="8979" max="8979" width="17.7109375" style="4" customWidth="1"/>
    <col min="8980" max="9212" width="9.140625" style="4"/>
    <col min="9213" max="9213" width="18.7109375" style="4" customWidth="1"/>
    <col min="9214" max="9214" width="11.140625" style="4" customWidth="1"/>
    <col min="9215" max="9215" width="14.5703125" style="4" customWidth="1"/>
    <col min="9216" max="9218" width="0" style="4" hidden="1" customWidth="1"/>
    <col min="9219" max="9219" width="7" style="4" customWidth="1"/>
    <col min="9220" max="9220" width="5.42578125" style="4" customWidth="1"/>
    <col min="9221" max="9221" width="6.28515625" style="4" customWidth="1"/>
    <col min="9222" max="9223" width="6.42578125" style="4" customWidth="1"/>
    <col min="9224" max="9224" width="6.85546875" style="4" customWidth="1"/>
    <col min="9225" max="9225" width="18.7109375" style="4" customWidth="1"/>
    <col min="9226" max="9226" width="6.5703125" style="4" customWidth="1"/>
    <col min="9227" max="9227" width="9.140625" style="4" customWidth="1"/>
    <col min="9228" max="9228" width="14.28515625" style="4" customWidth="1"/>
    <col min="9229" max="9229" width="8.28515625" style="4" customWidth="1"/>
    <col min="9230" max="9230" width="13.42578125" style="4" customWidth="1"/>
    <col min="9231" max="9231" width="50.140625" style="4" customWidth="1"/>
    <col min="9232" max="9232" width="16.42578125" style="4" customWidth="1"/>
    <col min="9233" max="9233" width="12.7109375" style="4" customWidth="1"/>
    <col min="9234" max="9234" width="12" style="4" customWidth="1"/>
    <col min="9235" max="9235" width="17.7109375" style="4" customWidth="1"/>
    <col min="9236" max="9468" width="9.140625" style="4"/>
    <col min="9469" max="9469" width="18.7109375" style="4" customWidth="1"/>
    <col min="9470" max="9470" width="11.140625" style="4" customWidth="1"/>
    <col min="9471" max="9471" width="14.5703125" style="4" customWidth="1"/>
    <col min="9472" max="9474" width="0" style="4" hidden="1" customWidth="1"/>
    <col min="9475" max="9475" width="7" style="4" customWidth="1"/>
    <col min="9476" max="9476" width="5.42578125" style="4" customWidth="1"/>
    <col min="9477" max="9477" width="6.28515625" style="4" customWidth="1"/>
    <col min="9478" max="9479" width="6.42578125" style="4" customWidth="1"/>
    <col min="9480" max="9480" width="6.85546875" style="4" customWidth="1"/>
    <col min="9481" max="9481" width="18.7109375" style="4" customWidth="1"/>
    <col min="9482" max="9482" width="6.5703125" style="4" customWidth="1"/>
    <col min="9483" max="9483" width="9.140625" style="4" customWidth="1"/>
    <col min="9484" max="9484" width="14.28515625" style="4" customWidth="1"/>
    <col min="9485" max="9485" width="8.28515625" style="4" customWidth="1"/>
    <col min="9486" max="9486" width="13.42578125" style="4" customWidth="1"/>
    <col min="9487" max="9487" width="50.140625" style="4" customWidth="1"/>
    <col min="9488" max="9488" width="16.42578125" style="4" customWidth="1"/>
    <col min="9489" max="9489" width="12.7109375" style="4" customWidth="1"/>
    <col min="9490" max="9490" width="12" style="4" customWidth="1"/>
    <col min="9491" max="9491" width="17.7109375" style="4" customWidth="1"/>
    <col min="9492" max="9724" width="9.140625" style="4"/>
    <col min="9725" max="9725" width="18.7109375" style="4" customWidth="1"/>
    <col min="9726" max="9726" width="11.140625" style="4" customWidth="1"/>
    <col min="9727" max="9727" width="14.5703125" style="4" customWidth="1"/>
    <col min="9728" max="9730" width="0" style="4" hidden="1" customWidth="1"/>
    <col min="9731" max="9731" width="7" style="4" customWidth="1"/>
    <col min="9732" max="9732" width="5.42578125" style="4" customWidth="1"/>
    <col min="9733" max="9733" width="6.28515625" style="4" customWidth="1"/>
    <col min="9734" max="9735" width="6.42578125" style="4" customWidth="1"/>
    <col min="9736" max="9736" width="6.85546875" style="4" customWidth="1"/>
    <col min="9737" max="9737" width="18.7109375" style="4" customWidth="1"/>
    <col min="9738" max="9738" width="6.5703125" style="4" customWidth="1"/>
    <col min="9739" max="9739" width="9.140625" style="4" customWidth="1"/>
    <col min="9740" max="9740" width="14.28515625" style="4" customWidth="1"/>
    <col min="9741" max="9741" width="8.28515625" style="4" customWidth="1"/>
    <col min="9742" max="9742" width="13.42578125" style="4" customWidth="1"/>
    <col min="9743" max="9743" width="50.140625" style="4" customWidth="1"/>
    <col min="9744" max="9744" width="16.42578125" style="4" customWidth="1"/>
    <col min="9745" max="9745" width="12.7109375" style="4" customWidth="1"/>
    <col min="9746" max="9746" width="12" style="4" customWidth="1"/>
    <col min="9747" max="9747" width="17.7109375" style="4" customWidth="1"/>
    <col min="9748" max="9980" width="9.140625" style="4"/>
    <col min="9981" max="9981" width="18.7109375" style="4" customWidth="1"/>
    <col min="9982" max="9982" width="11.140625" style="4" customWidth="1"/>
    <col min="9983" max="9983" width="14.5703125" style="4" customWidth="1"/>
    <col min="9984" max="9986" width="0" style="4" hidden="1" customWidth="1"/>
    <col min="9987" max="9987" width="7" style="4" customWidth="1"/>
    <col min="9988" max="9988" width="5.42578125" style="4" customWidth="1"/>
    <col min="9989" max="9989" width="6.28515625" style="4" customWidth="1"/>
    <col min="9990" max="9991" width="6.42578125" style="4" customWidth="1"/>
    <col min="9992" max="9992" width="6.85546875" style="4" customWidth="1"/>
    <col min="9993" max="9993" width="18.7109375" style="4" customWidth="1"/>
    <col min="9994" max="9994" width="6.5703125" style="4" customWidth="1"/>
    <col min="9995" max="9995" width="9.140625" style="4" customWidth="1"/>
    <col min="9996" max="9996" width="14.28515625" style="4" customWidth="1"/>
    <col min="9997" max="9997" width="8.28515625" style="4" customWidth="1"/>
    <col min="9998" max="9998" width="13.42578125" style="4" customWidth="1"/>
    <col min="9999" max="9999" width="50.140625" style="4" customWidth="1"/>
    <col min="10000" max="10000" width="16.42578125" style="4" customWidth="1"/>
    <col min="10001" max="10001" width="12.7109375" style="4" customWidth="1"/>
    <col min="10002" max="10002" width="12" style="4" customWidth="1"/>
    <col min="10003" max="10003" width="17.7109375" style="4" customWidth="1"/>
    <col min="10004" max="10236" width="9.140625" style="4"/>
    <col min="10237" max="10237" width="18.7109375" style="4" customWidth="1"/>
    <col min="10238" max="10238" width="11.140625" style="4" customWidth="1"/>
    <col min="10239" max="10239" width="14.5703125" style="4" customWidth="1"/>
    <col min="10240" max="10242" width="0" style="4" hidden="1" customWidth="1"/>
    <col min="10243" max="10243" width="7" style="4" customWidth="1"/>
    <col min="10244" max="10244" width="5.42578125" style="4" customWidth="1"/>
    <col min="10245" max="10245" width="6.28515625" style="4" customWidth="1"/>
    <col min="10246" max="10247" width="6.42578125" style="4" customWidth="1"/>
    <col min="10248" max="10248" width="6.85546875" style="4" customWidth="1"/>
    <col min="10249" max="10249" width="18.7109375" style="4" customWidth="1"/>
    <col min="10250" max="10250" width="6.5703125" style="4" customWidth="1"/>
    <col min="10251" max="10251" width="9.140625" style="4" customWidth="1"/>
    <col min="10252" max="10252" width="14.28515625" style="4" customWidth="1"/>
    <col min="10253" max="10253" width="8.28515625" style="4" customWidth="1"/>
    <col min="10254" max="10254" width="13.42578125" style="4" customWidth="1"/>
    <col min="10255" max="10255" width="50.140625" style="4" customWidth="1"/>
    <col min="10256" max="10256" width="16.42578125" style="4" customWidth="1"/>
    <col min="10257" max="10257" width="12.7109375" style="4" customWidth="1"/>
    <col min="10258" max="10258" width="12" style="4" customWidth="1"/>
    <col min="10259" max="10259" width="17.7109375" style="4" customWidth="1"/>
    <col min="10260" max="10492" width="9.140625" style="4"/>
    <col min="10493" max="10493" width="18.7109375" style="4" customWidth="1"/>
    <col min="10494" max="10494" width="11.140625" style="4" customWidth="1"/>
    <col min="10495" max="10495" width="14.5703125" style="4" customWidth="1"/>
    <col min="10496" max="10498" width="0" style="4" hidden="1" customWidth="1"/>
    <col min="10499" max="10499" width="7" style="4" customWidth="1"/>
    <col min="10500" max="10500" width="5.42578125" style="4" customWidth="1"/>
    <col min="10501" max="10501" width="6.28515625" style="4" customWidth="1"/>
    <col min="10502" max="10503" width="6.42578125" style="4" customWidth="1"/>
    <col min="10504" max="10504" width="6.85546875" style="4" customWidth="1"/>
    <col min="10505" max="10505" width="18.7109375" style="4" customWidth="1"/>
    <col min="10506" max="10506" width="6.5703125" style="4" customWidth="1"/>
    <col min="10507" max="10507" width="9.140625" style="4" customWidth="1"/>
    <col min="10508" max="10508" width="14.28515625" style="4" customWidth="1"/>
    <col min="10509" max="10509" width="8.28515625" style="4" customWidth="1"/>
    <col min="10510" max="10510" width="13.42578125" style="4" customWidth="1"/>
    <col min="10511" max="10511" width="50.140625" style="4" customWidth="1"/>
    <col min="10512" max="10512" width="16.42578125" style="4" customWidth="1"/>
    <col min="10513" max="10513" width="12.7109375" style="4" customWidth="1"/>
    <col min="10514" max="10514" width="12" style="4" customWidth="1"/>
    <col min="10515" max="10515" width="17.7109375" style="4" customWidth="1"/>
    <col min="10516" max="10748" width="9.140625" style="4"/>
    <col min="10749" max="10749" width="18.7109375" style="4" customWidth="1"/>
    <col min="10750" max="10750" width="11.140625" style="4" customWidth="1"/>
    <col min="10751" max="10751" width="14.5703125" style="4" customWidth="1"/>
    <col min="10752" max="10754" width="0" style="4" hidden="1" customWidth="1"/>
    <col min="10755" max="10755" width="7" style="4" customWidth="1"/>
    <col min="10756" max="10756" width="5.42578125" style="4" customWidth="1"/>
    <col min="10757" max="10757" width="6.28515625" style="4" customWidth="1"/>
    <col min="10758" max="10759" width="6.42578125" style="4" customWidth="1"/>
    <col min="10760" max="10760" width="6.85546875" style="4" customWidth="1"/>
    <col min="10761" max="10761" width="18.7109375" style="4" customWidth="1"/>
    <col min="10762" max="10762" width="6.5703125" style="4" customWidth="1"/>
    <col min="10763" max="10763" width="9.140625" style="4" customWidth="1"/>
    <col min="10764" max="10764" width="14.28515625" style="4" customWidth="1"/>
    <col min="10765" max="10765" width="8.28515625" style="4" customWidth="1"/>
    <col min="10766" max="10766" width="13.42578125" style="4" customWidth="1"/>
    <col min="10767" max="10767" width="50.140625" style="4" customWidth="1"/>
    <col min="10768" max="10768" width="16.42578125" style="4" customWidth="1"/>
    <col min="10769" max="10769" width="12.7109375" style="4" customWidth="1"/>
    <col min="10770" max="10770" width="12" style="4" customWidth="1"/>
    <col min="10771" max="10771" width="17.7109375" style="4" customWidth="1"/>
    <col min="10772" max="11004" width="9.140625" style="4"/>
    <col min="11005" max="11005" width="18.7109375" style="4" customWidth="1"/>
    <col min="11006" max="11006" width="11.140625" style="4" customWidth="1"/>
    <col min="11007" max="11007" width="14.5703125" style="4" customWidth="1"/>
    <col min="11008" max="11010" width="0" style="4" hidden="1" customWidth="1"/>
    <col min="11011" max="11011" width="7" style="4" customWidth="1"/>
    <col min="11012" max="11012" width="5.42578125" style="4" customWidth="1"/>
    <col min="11013" max="11013" width="6.28515625" style="4" customWidth="1"/>
    <col min="11014" max="11015" width="6.42578125" style="4" customWidth="1"/>
    <col min="11016" max="11016" width="6.85546875" style="4" customWidth="1"/>
    <col min="11017" max="11017" width="18.7109375" style="4" customWidth="1"/>
    <col min="11018" max="11018" width="6.5703125" style="4" customWidth="1"/>
    <col min="11019" max="11019" width="9.140625" style="4" customWidth="1"/>
    <col min="11020" max="11020" width="14.28515625" style="4" customWidth="1"/>
    <col min="11021" max="11021" width="8.28515625" style="4" customWidth="1"/>
    <col min="11022" max="11022" width="13.42578125" style="4" customWidth="1"/>
    <col min="11023" max="11023" width="50.140625" style="4" customWidth="1"/>
    <col min="11024" max="11024" width="16.42578125" style="4" customWidth="1"/>
    <col min="11025" max="11025" width="12.7109375" style="4" customWidth="1"/>
    <col min="11026" max="11026" width="12" style="4" customWidth="1"/>
    <col min="11027" max="11027" width="17.7109375" style="4" customWidth="1"/>
    <col min="11028" max="11260" width="9.140625" style="4"/>
    <col min="11261" max="11261" width="18.7109375" style="4" customWidth="1"/>
    <col min="11262" max="11262" width="11.140625" style="4" customWidth="1"/>
    <col min="11263" max="11263" width="14.5703125" style="4" customWidth="1"/>
    <col min="11264" max="11266" width="0" style="4" hidden="1" customWidth="1"/>
    <col min="11267" max="11267" width="7" style="4" customWidth="1"/>
    <col min="11268" max="11268" width="5.42578125" style="4" customWidth="1"/>
    <col min="11269" max="11269" width="6.28515625" style="4" customWidth="1"/>
    <col min="11270" max="11271" width="6.42578125" style="4" customWidth="1"/>
    <col min="11272" max="11272" width="6.85546875" style="4" customWidth="1"/>
    <col min="11273" max="11273" width="18.7109375" style="4" customWidth="1"/>
    <col min="11274" max="11274" width="6.5703125" style="4" customWidth="1"/>
    <col min="11275" max="11275" width="9.140625" style="4" customWidth="1"/>
    <col min="11276" max="11276" width="14.28515625" style="4" customWidth="1"/>
    <col min="11277" max="11277" width="8.28515625" style="4" customWidth="1"/>
    <col min="11278" max="11278" width="13.42578125" style="4" customWidth="1"/>
    <col min="11279" max="11279" width="50.140625" style="4" customWidth="1"/>
    <col min="11280" max="11280" width="16.42578125" style="4" customWidth="1"/>
    <col min="11281" max="11281" width="12.7109375" style="4" customWidth="1"/>
    <col min="11282" max="11282" width="12" style="4" customWidth="1"/>
    <col min="11283" max="11283" width="17.7109375" style="4" customWidth="1"/>
    <col min="11284" max="11516" width="9.140625" style="4"/>
    <col min="11517" max="11517" width="18.7109375" style="4" customWidth="1"/>
    <col min="11518" max="11518" width="11.140625" style="4" customWidth="1"/>
    <col min="11519" max="11519" width="14.5703125" style="4" customWidth="1"/>
    <col min="11520" max="11522" width="0" style="4" hidden="1" customWidth="1"/>
    <col min="11523" max="11523" width="7" style="4" customWidth="1"/>
    <col min="11524" max="11524" width="5.42578125" style="4" customWidth="1"/>
    <col min="11525" max="11525" width="6.28515625" style="4" customWidth="1"/>
    <col min="11526" max="11527" width="6.42578125" style="4" customWidth="1"/>
    <col min="11528" max="11528" width="6.85546875" style="4" customWidth="1"/>
    <col min="11529" max="11529" width="18.7109375" style="4" customWidth="1"/>
    <col min="11530" max="11530" width="6.5703125" style="4" customWidth="1"/>
    <col min="11531" max="11531" width="9.140625" style="4" customWidth="1"/>
    <col min="11532" max="11532" width="14.28515625" style="4" customWidth="1"/>
    <col min="11533" max="11533" width="8.28515625" style="4" customWidth="1"/>
    <col min="11534" max="11534" width="13.42578125" style="4" customWidth="1"/>
    <col min="11535" max="11535" width="50.140625" style="4" customWidth="1"/>
    <col min="11536" max="11536" width="16.42578125" style="4" customWidth="1"/>
    <col min="11537" max="11537" width="12.7109375" style="4" customWidth="1"/>
    <col min="11538" max="11538" width="12" style="4" customWidth="1"/>
    <col min="11539" max="11539" width="17.7109375" style="4" customWidth="1"/>
    <col min="11540" max="11772" width="9.140625" style="4"/>
    <col min="11773" max="11773" width="18.7109375" style="4" customWidth="1"/>
    <col min="11774" max="11774" width="11.140625" style="4" customWidth="1"/>
    <col min="11775" max="11775" width="14.5703125" style="4" customWidth="1"/>
    <col min="11776" max="11778" width="0" style="4" hidden="1" customWidth="1"/>
    <col min="11779" max="11779" width="7" style="4" customWidth="1"/>
    <col min="11780" max="11780" width="5.42578125" style="4" customWidth="1"/>
    <col min="11781" max="11781" width="6.28515625" style="4" customWidth="1"/>
    <col min="11782" max="11783" width="6.42578125" style="4" customWidth="1"/>
    <col min="11784" max="11784" width="6.85546875" style="4" customWidth="1"/>
    <col min="11785" max="11785" width="18.7109375" style="4" customWidth="1"/>
    <col min="11786" max="11786" width="6.5703125" style="4" customWidth="1"/>
    <col min="11787" max="11787" width="9.140625" style="4" customWidth="1"/>
    <col min="11788" max="11788" width="14.28515625" style="4" customWidth="1"/>
    <col min="11789" max="11789" width="8.28515625" style="4" customWidth="1"/>
    <col min="11790" max="11790" width="13.42578125" style="4" customWidth="1"/>
    <col min="11791" max="11791" width="50.140625" style="4" customWidth="1"/>
    <col min="11792" max="11792" width="16.42578125" style="4" customWidth="1"/>
    <col min="11793" max="11793" width="12.7109375" style="4" customWidth="1"/>
    <col min="11794" max="11794" width="12" style="4" customWidth="1"/>
    <col min="11795" max="11795" width="17.7109375" style="4" customWidth="1"/>
    <col min="11796" max="12028" width="9.140625" style="4"/>
    <col min="12029" max="12029" width="18.7109375" style="4" customWidth="1"/>
    <col min="12030" max="12030" width="11.140625" style="4" customWidth="1"/>
    <col min="12031" max="12031" width="14.5703125" style="4" customWidth="1"/>
    <col min="12032" max="12034" width="0" style="4" hidden="1" customWidth="1"/>
    <col min="12035" max="12035" width="7" style="4" customWidth="1"/>
    <col min="12036" max="12036" width="5.42578125" style="4" customWidth="1"/>
    <col min="12037" max="12037" width="6.28515625" style="4" customWidth="1"/>
    <col min="12038" max="12039" width="6.42578125" style="4" customWidth="1"/>
    <col min="12040" max="12040" width="6.85546875" style="4" customWidth="1"/>
    <col min="12041" max="12041" width="18.7109375" style="4" customWidth="1"/>
    <col min="12042" max="12042" width="6.5703125" style="4" customWidth="1"/>
    <col min="12043" max="12043" width="9.140625" style="4" customWidth="1"/>
    <col min="12044" max="12044" width="14.28515625" style="4" customWidth="1"/>
    <col min="12045" max="12045" width="8.28515625" style="4" customWidth="1"/>
    <col min="12046" max="12046" width="13.42578125" style="4" customWidth="1"/>
    <col min="12047" max="12047" width="50.140625" style="4" customWidth="1"/>
    <col min="12048" max="12048" width="16.42578125" style="4" customWidth="1"/>
    <col min="12049" max="12049" width="12.7109375" style="4" customWidth="1"/>
    <col min="12050" max="12050" width="12" style="4" customWidth="1"/>
    <col min="12051" max="12051" width="17.7109375" style="4" customWidth="1"/>
    <col min="12052" max="12284" width="9.140625" style="4"/>
    <col min="12285" max="12285" width="18.7109375" style="4" customWidth="1"/>
    <col min="12286" max="12286" width="11.140625" style="4" customWidth="1"/>
    <col min="12287" max="12287" width="14.5703125" style="4" customWidth="1"/>
    <col min="12288" max="12290" width="0" style="4" hidden="1" customWidth="1"/>
    <col min="12291" max="12291" width="7" style="4" customWidth="1"/>
    <col min="12292" max="12292" width="5.42578125" style="4" customWidth="1"/>
    <col min="12293" max="12293" width="6.28515625" style="4" customWidth="1"/>
    <col min="12294" max="12295" width="6.42578125" style="4" customWidth="1"/>
    <col min="12296" max="12296" width="6.85546875" style="4" customWidth="1"/>
    <col min="12297" max="12297" width="18.7109375" style="4" customWidth="1"/>
    <col min="12298" max="12298" width="6.5703125" style="4" customWidth="1"/>
    <col min="12299" max="12299" width="9.140625" style="4" customWidth="1"/>
    <col min="12300" max="12300" width="14.28515625" style="4" customWidth="1"/>
    <col min="12301" max="12301" width="8.28515625" style="4" customWidth="1"/>
    <col min="12302" max="12302" width="13.42578125" style="4" customWidth="1"/>
    <col min="12303" max="12303" width="50.140625" style="4" customWidth="1"/>
    <col min="12304" max="12304" width="16.42578125" style="4" customWidth="1"/>
    <col min="12305" max="12305" width="12.7109375" style="4" customWidth="1"/>
    <col min="12306" max="12306" width="12" style="4" customWidth="1"/>
    <col min="12307" max="12307" width="17.7109375" style="4" customWidth="1"/>
    <col min="12308" max="12540" width="9.140625" style="4"/>
    <col min="12541" max="12541" width="18.7109375" style="4" customWidth="1"/>
    <col min="12542" max="12542" width="11.140625" style="4" customWidth="1"/>
    <col min="12543" max="12543" width="14.5703125" style="4" customWidth="1"/>
    <col min="12544" max="12546" width="0" style="4" hidden="1" customWidth="1"/>
    <col min="12547" max="12547" width="7" style="4" customWidth="1"/>
    <col min="12548" max="12548" width="5.42578125" style="4" customWidth="1"/>
    <col min="12549" max="12549" width="6.28515625" style="4" customWidth="1"/>
    <col min="12550" max="12551" width="6.42578125" style="4" customWidth="1"/>
    <col min="12552" max="12552" width="6.85546875" style="4" customWidth="1"/>
    <col min="12553" max="12553" width="18.7109375" style="4" customWidth="1"/>
    <col min="12554" max="12554" width="6.5703125" style="4" customWidth="1"/>
    <col min="12555" max="12555" width="9.140625" style="4" customWidth="1"/>
    <col min="12556" max="12556" width="14.28515625" style="4" customWidth="1"/>
    <col min="12557" max="12557" width="8.28515625" style="4" customWidth="1"/>
    <col min="12558" max="12558" width="13.42578125" style="4" customWidth="1"/>
    <col min="12559" max="12559" width="50.140625" style="4" customWidth="1"/>
    <col min="12560" max="12560" width="16.42578125" style="4" customWidth="1"/>
    <col min="12561" max="12561" width="12.7109375" style="4" customWidth="1"/>
    <col min="12562" max="12562" width="12" style="4" customWidth="1"/>
    <col min="12563" max="12563" width="17.7109375" style="4" customWidth="1"/>
    <col min="12564" max="12796" width="9.140625" style="4"/>
    <col min="12797" max="12797" width="18.7109375" style="4" customWidth="1"/>
    <col min="12798" max="12798" width="11.140625" style="4" customWidth="1"/>
    <col min="12799" max="12799" width="14.5703125" style="4" customWidth="1"/>
    <col min="12800" max="12802" width="0" style="4" hidden="1" customWidth="1"/>
    <col min="12803" max="12803" width="7" style="4" customWidth="1"/>
    <col min="12804" max="12804" width="5.42578125" style="4" customWidth="1"/>
    <col min="12805" max="12805" width="6.28515625" style="4" customWidth="1"/>
    <col min="12806" max="12807" width="6.42578125" style="4" customWidth="1"/>
    <col min="12808" max="12808" width="6.85546875" style="4" customWidth="1"/>
    <col min="12809" max="12809" width="18.7109375" style="4" customWidth="1"/>
    <col min="12810" max="12810" width="6.5703125" style="4" customWidth="1"/>
    <col min="12811" max="12811" width="9.140625" style="4" customWidth="1"/>
    <col min="12812" max="12812" width="14.28515625" style="4" customWidth="1"/>
    <col min="12813" max="12813" width="8.28515625" style="4" customWidth="1"/>
    <col min="12814" max="12814" width="13.42578125" style="4" customWidth="1"/>
    <col min="12815" max="12815" width="50.140625" style="4" customWidth="1"/>
    <col min="12816" max="12816" width="16.42578125" style="4" customWidth="1"/>
    <col min="12817" max="12817" width="12.7109375" style="4" customWidth="1"/>
    <col min="12818" max="12818" width="12" style="4" customWidth="1"/>
    <col min="12819" max="12819" width="17.7109375" style="4" customWidth="1"/>
    <col min="12820" max="13052" width="9.140625" style="4"/>
    <col min="13053" max="13053" width="18.7109375" style="4" customWidth="1"/>
    <col min="13054" max="13054" width="11.140625" style="4" customWidth="1"/>
    <col min="13055" max="13055" width="14.5703125" style="4" customWidth="1"/>
    <col min="13056" max="13058" width="0" style="4" hidden="1" customWidth="1"/>
    <col min="13059" max="13059" width="7" style="4" customWidth="1"/>
    <col min="13060" max="13060" width="5.42578125" style="4" customWidth="1"/>
    <col min="13061" max="13061" width="6.28515625" style="4" customWidth="1"/>
    <col min="13062" max="13063" width="6.42578125" style="4" customWidth="1"/>
    <col min="13064" max="13064" width="6.85546875" style="4" customWidth="1"/>
    <col min="13065" max="13065" width="18.7109375" style="4" customWidth="1"/>
    <col min="13066" max="13066" width="6.5703125" style="4" customWidth="1"/>
    <col min="13067" max="13067" width="9.140625" style="4" customWidth="1"/>
    <col min="13068" max="13068" width="14.28515625" style="4" customWidth="1"/>
    <col min="13069" max="13069" width="8.28515625" style="4" customWidth="1"/>
    <col min="13070" max="13070" width="13.42578125" style="4" customWidth="1"/>
    <col min="13071" max="13071" width="50.140625" style="4" customWidth="1"/>
    <col min="13072" max="13072" width="16.42578125" style="4" customWidth="1"/>
    <col min="13073" max="13073" width="12.7109375" style="4" customWidth="1"/>
    <col min="13074" max="13074" width="12" style="4" customWidth="1"/>
    <col min="13075" max="13075" width="17.7109375" style="4" customWidth="1"/>
    <col min="13076" max="13308" width="9.140625" style="4"/>
    <col min="13309" max="13309" width="18.7109375" style="4" customWidth="1"/>
    <col min="13310" max="13310" width="11.140625" style="4" customWidth="1"/>
    <col min="13311" max="13311" width="14.5703125" style="4" customWidth="1"/>
    <col min="13312" max="13314" width="0" style="4" hidden="1" customWidth="1"/>
    <col min="13315" max="13315" width="7" style="4" customWidth="1"/>
    <col min="13316" max="13316" width="5.42578125" style="4" customWidth="1"/>
    <col min="13317" max="13317" width="6.28515625" style="4" customWidth="1"/>
    <col min="13318" max="13319" width="6.42578125" style="4" customWidth="1"/>
    <col min="13320" max="13320" width="6.85546875" style="4" customWidth="1"/>
    <col min="13321" max="13321" width="18.7109375" style="4" customWidth="1"/>
    <col min="13322" max="13322" width="6.5703125" style="4" customWidth="1"/>
    <col min="13323" max="13323" width="9.140625" style="4" customWidth="1"/>
    <col min="13324" max="13324" width="14.28515625" style="4" customWidth="1"/>
    <col min="13325" max="13325" width="8.28515625" style="4" customWidth="1"/>
    <col min="13326" max="13326" width="13.42578125" style="4" customWidth="1"/>
    <col min="13327" max="13327" width="50.140625" style="4" customWidth="1"/>
    <col min="13328" max="13328" width="16.42578125" style="4" customWidth="1"/>
    <col min="13329" max="13329" width="12.7109375" style="4" customWidth="1"/>
    <col min="13330" max="13330" width="12" style="4" customWidth="1"/>
    <col min="13331" max="13331" width="17.7109375" style="4" customWidth="1"/>
    <col min="13332" max="13564" width="9.140625" style="4"/>
    <col min="13565" max="13565" width="18.7109375" style="4" customWidth="1"/>
    <col min="13566" max="13566" width="11.140625" style="4" customWidth="1"/>
    <col min="13567" max="13567" width="14.5703125" style="4" customWidth="1"/>
    <col min="13568" max="13570" width="0" style="4" hidden="1" customWidth="1"/>
    <col min="13571" max="13571" width="7" style="4" customWidth="1"/>
    <col min="13572" max="13572" width="5.42578125" style="4" customWidth="1"/>
    <col min="13573" max="13573" width="6.28515625" style="4" customWidth="1"/>
    <col min="13574" max="13575" width="6.42578125" style="4" customWidth="1"/>
    <col min="13576" max="13576" width="6.85546875" style="4" customWidth="1"/>
    <col min="13577" max="13577" width="18.7109375" style="4" customWidth="1"/>
    <col min="13578" max="13578" width="6.5703125" style="4" customWidth="1"/>
    <col min="13579" max="13579" width="9.140625" style="4" customWidth="1"/>
    <col min="13580" max="13580" width="14.28515625" style="4" customWidth="1"/>
    <col min="13581" max="13581" width="8.28515625" style="4" customWidth="1"/>
    <col min="13582" max="13582" width="13.42578125" style="4" customWidth="1"/>
    <col min="13583" max="13583" width="50.140625" style="4" customWidth="1"/>
    <col min="13584" max="13584" width="16.42578125" style="4" customWidth="1"/>
    <col min="13585" max="13585" width="12.7109375" style="4" customWidth="1"/>
    <col min="13586" max="13586" width="12" style="4" customWidth="1"/>
    <col min="13587" max="13587" width="17.7109375" style="4" customWidth="1"/>
    <col min="13588" max="13820" width="9.140625" style="4"/>
    <col min="13821" max="13821" width="18.7109375" style="4" customWidth="1"/>
    <col min="13822" max="13822" width="11.140625" style="4" customWidth="1"/>
    <col min="13823" max="13823" width="14.5703125" style="4" customWidth="1"/>
    <col min="13824" max="13826" width="0" style="4" hidden="1" customWidth="1"/>
    <col min="13827" max="13827" width="7" style="4" customWidth="1"/>
    <col min="13828" max="13828" width="5.42578125" style="4" customWidth="1"/>
    <col min="13829" max="13829" width="6.28515625" style="4" customWidth="1"/>
    <col min="13830" max="13831" width="6.42578125" style="4" customWidth="1"/>
    <col min="13832" max="13832" width="6.85546875" style="4" customWidth="1"/>
    <col min="13833" max="13833" width="18.7109375" style="4" customWidth="1"/>
    <col min="13834" max="13834" width="6.5703125" style="4" customWidth="1"/>
    <col min="13835" max="13835" width="9.140625" style="4" customWidth="1"/>
    <col min="13836" max="13836" width="14.28515625" style="4" customWidth="1"/>
    <col min="13837" max="13837" width="8.28515625" style="4" customWidth="1"/>
    <col min="13838" max="13838" width="13.42578125" style="4" customWidth="1"/>
    <col min="13839" max="13839" width="50.140625" style="4" customWidth="1"/>
    <col min="13840" max="13840" width="16.42578125" style="4" customWidth="1"/>
    <col min="13841" max="13841" width="12.7109375" style="4" customWidth="1"/>
    <col min="13842" max="13842" width="12" style="4" customWidth="1"/>
    <col min="13843" max="13843" width="17.7109375" style="4" customWidth="1"/>
    <col min="13844" max="14076" width="9.140625" style="4"/>
    <col min="14077" max="14077" width="18.7109375" style="4" customWidth="1"/>
    <col min="14078" max="14078" width="11.140625" style="4" customWidth="1"/>
    <col min="14079" max="14079" width="14.5703125" style="4" customWidth="1"/>
    <col min="14080" max="14082" width="0" style="4" hidden="1" customWidth="1"/>
    <col min="14083" max="14083" width="7" style="4" customWidth="1"/>
    <col min="14084" max="14084" width="5.42578125" style="4" customWidth="1"/>
    <col min="14085" max="14085" width="6.28515625" style="4" customWidth="1"/>
    <col min="14086" max="14087" width="6.42578125" style="4" customWidth="1"/>
    <col min="14088" max="14088" width="6.85546875" style="4" customWidth="1"/>
    <col min="14089" max="14089" width="18.7109375" style="4" customWidth="1"/>
    <col min="14090" max="14090" width="6.5703125" style="4" customWidth="1"/>
    <col min="14091" max="14091" width="9.140625" style="4" customWidth="1"/>
    <col min="14092" max="14092" width="14.28515625" style="4" customWidth="1"/>
    <col min="14093" max="14093" width="8.28515625" style="4" customWidth="1"/>
    <col min="14094" max="14094" width="13.42578125" style="4" customWidth="1"/>
    <col min="14095" max="14095" width="50.140625" style="4" customWidth="1"/>
    <col min="14096" max="14096" width="16.42578125" style="4" customWidth="1"/>
    <col min="14097" max="14097" width="12.7109375" style="4" customWidth="1"/>
    <col min="14098" max="14098" width="12" style="4" customWidth="1"/>
    <col min="14099" max="14099" width="17.7109375" style="4" customWidth="1"/>
    <col min="14100" max="14332" width="9.140625" style="4"/>
    <col min="14333" max="14333" width="18.7109375" style="4" customWidth="1"/>
    <col min="14334" max="14334" width="11.140625" style="4" customWidth="1"/>
    <col min="14335" max="14335" width="14.5703125" style="4" customWidth="1"/>
    <col min="14336" max="14338" width="0" style="4" hidden="1" customWidth="1"/>
    <col min="14339" max="14339" width="7" style="4" customWidth="1"/>
    <col min="14340" max="14340" width="5.42578125" style="4" customWidth="1"/>
    <col min="14341" max="14341" width="6.28515625" style="4" customWidth="1"/>
    <col min="14342" max="14343" width="6.42578125" style="4" customWidth="1"/>
    <col min="14344" max="14344" width="6.85546875" style="4" customWidth="1"/>
    <col min="14345" max="14345" width="18.7109375" style="4" customWidth="1"/>
    <col min="14346" max="14346" width="6.5703125" style="4" customWidth="1"/>
    <col min="14347" max="14347" width="9.140625" style="4" customWidth="1"/>
    <col min="14348" max="14348" width="14.28515625" style="4" customWidth="1"/>
    <col min="14349" max="14349" width="8.28515625" style="4" customWidth="1"/>
    <col min="14350" max="14350" width="13.42578125" style="4" customWidth="1"/>
    <col min="14351" max="14351" width="50.140625" style="4" customWidth="1"/>
    <col min="14352" max="14352" width="16.42578125" style="4" customWidth="1"/>
    <col min="14353" max="14353" width="12.7109375" style="4" customWidth="1"/>
    <col min="14354" max="14354" width="12" style="4" customWidth="1"/>
    <col min="14355" max="14355" width="17.7109375" style="4" customWidth="1"/>
    <col min="14356" max="14588" width="9.140625" style="4"/>
    <col min="14589" max="14589" width="18.7109375" style="4" customWidth="1"/>
    <col min="14590" max="14590" width="11.140625" style="4" customWidth="1"/>
    <col min="14591" max="14591" width="14.5703125" style="4" customWidth="1"/>
    <col min="14592" max="14594" width="0" style="4" hidden="1" customWidth="1"/>
    <col min="14595" max="14595" width="7" style="4" customWidth="1"/>
    <col min="14596" max="14596" width="5.42578125" style="4" customWidth="1"/>
    <col min="14597" max="14597" width="6.28515625" style="4" customWidth="1"/>
    <col min="14598" max="14599" width="6.42578125" style="4" customWidth="1"/>
    <col min="14600" max="14600" width="6.85546875" style="4" customWidth="1"/>
    <col min="14601" max="14601" width="18.7109375" style="4" customWidth="1"/>
    <col min="14602" max="14602" width="6.5703125" style="4" customWidth="1"/>
    <col min="14603" max="14603" width="9.140625" style="4" customWidth="1"/>
    <col min="14604" max="14604" width="14.28515625" style="4" customWidth="1"/>
    <col min="14605" max="14605" width="8.28515625" style="4" customWidth="1"/>
    <col min="14606" max="14606" width="13.42578125" style="4" customWidth="1"/>
    <col min="14607" max="14607" width="50.140625" style="4" customWidth="1"/>
    <col min="14608" max="14608" width="16.42578125" style="4" customWidth="1"/>
    <col min="14609" max="14609" width="12.7109375" style="4" customWidth="1"/>
    <col min="14610" max="14610" width="12" style="4" customWidth="1"/>
    <col min="14611" max="14611" width="17.7109375" style="4" customWidth="1"/>
    <col min="14612" max="14844" width="9.140625" style="4"/>
    <col min="14845" max="14845" width="18.7109375" style="4" customWidth="1"/>
    <col min="14846" max="14846" width="11.140625" style="4" customWidth="1"/>
    <col min="14847" max="14847" width="14.5703125" style="4" customWidth="1"/>
    <col min="14848" max="14850" width="0" style="4" hidden="1" customWidth="1"/>
    <col min="14851" max="14851" width="7" style="4" customWidth="1"/>
    <col min="14852" max="14852" width="5.42578125" style="4" customWidth="1"/>
    <col min="14853" max="14853" width="6.28515625" style="4" customWidth="1"/>
    <col min="14854" max="14855" width="6.42578125" style="4" customWidth="1"/>
    <col min="14856" max="14856" width="6.85546875" style="4" customWidth="1"/>
    <col min="14857" max="14857" width="18.7109375" style="4" customWidth="1"/>
    <col min="14858" max="14858" width="6.5703125" style="4" customWidth="1"/>
    <col min="14859" max="14859" width="9.140625" style="4" customWidth="1"/>
    <col min="14860" max="14860" width="14.28515625" style="4" customWidth="1"/>
    <col min="14861" max="14861" width="8.28515625" style="4" customWidth="1"/>
    <col min="14862" max="14862" width="13.42578125" style="4" customWidth="1"/>
    <col min="14863" max="14863" width="50.140625" style="4" customWidth="1"/>
    <col min="14864" max="14864" width="16.42578125" style="4" customWidth="1"/>
    <col min="14865" max="14865" width="12.7109375" style="4" customWidth="1"/>
    <col min="14866" max="14866" width="12" style="4" customWidth="1"/>
    <col min="14867" max="14867" width="17.7109375" style="4" customWidth="1"/>
    <col min="14868" max="15100" width="9.140625" style="4"/>
    <col min="15101" max="15101" width="18.7109375" style="4" customWidth="1"/>
    <col min="15102" max="15102" width="11.140625" style="4" customWidth="1"/>
    <col min="15103" max="15103" width="14.5703125" style="4" customWidth="1"/>
    <col min="15104" max="15106" width="0" style="4" hidden="1" customWidth="1"/>
    <col min="15107" max="15107" width="7" style="4" customWidth="1"/>
    <col min="15108" max="15108" width="5.42578125" style="4" customWidth="1"/>
    <col min="15109" max="15109" width="6.28515625" style="4" customWidth="1"/>
    <col min="15110" max="15111" width="6.42578125" style="4" customWidth="1"/>
    <col min="15112" max="15112" width="6.85546875" style="4" customWidth="1"/>
    <col min="15113" max="15113" width="18.7109375" style="4" customWidth="1"/>
    <col min="15114" max="15114" width="6.5703125" style="4" customWidth="1"/>
    <col min="15115" max="15115" width="9.140625" style="4" customWidth="1"/>
    <col min="15116" max="15116" width="14.28515625" style="4" customWidth="1"/>
    <col min="15117" max="15117" width="8.28515625" style="4" customWidth="1"/>
    <col min="15118" max="15118" width="13.42578125" style="4" customWidth="1"/>
    <col min="15119" max="15119" width="50.140625" style="4" customWidth="1"/>
    <col min="15120" max="15120" width="16.42578125" style="4" customWidth="1"/>
    <col min="15121" max="15121" width="12.7109375" style="4" customWidth="1"/>
    <col min="15122" max="15122" width="12" style="4" customWidth="1"/>
    <col min="15123" max="15123" width="17.7109375" style="4" customWidth="1"/>
    <col min="15124" max="15356" width="9.140625" style="4"/>
    <col min="15357" max="15357" width="18.7109375" style="4" customWidth="1"/>
    <col min="15358" max="15358" width="11.140625" style="4" customWidth="1"/>
    <col min="15359" max="15359" width="14.5703125" style="4" customWidth="1"/>
    <col min="15360" max="15362" width="0" style="4" hidden="1" customWidth="1"/>
    <col min="15363" max="15363" width="7" style="4" customWidth="1"/>
    <col min="15364" max="15364" width="5.42578125" style="4" customWidth="1"/>
    <col min="15365" max="15365" width="6.28515625" style="4" customWidth="1"/>
    <col min="15366" max="15367" width="6.42578125" style="4" customWidth="1"/>
    <col min="15368" max="15368" width="6.85546875" style="4" customWidth="1"/>
    <col min="15369" max="15369" width="18.7109375" style="4" customWidth="1"/>
    <col min="15370" max="15370" width="6.5703125" style="4" customWidth="1"/>
    <col min="15371" max="15371" width="9.140625" style="4" customWidth="1"/>
    <col min="15372" max="15372" width="14.28515625" style="4" customWidth="1"/>
    <col min="15373" max="15373" width="8.28515625" style="4" customWidth="1"/>
    <col min="15374" max="15374" width="13.42578125" style="4" customWidth="1"/>
    <col min="15375" max="15375" width="50.140625" style="4" customWidth="1"/>
    <col min="15376" max="15376" width="16.42578125" style="4" customWidth="1"/>
    <col min="15377" max="15377" width="12.7109375" style="4" customWidth="1"/>
    <col min="15378" max="15378" width="12" style="4" customWidth="1"/>
    <col min="15379" max="15379" width="17.7109375" style="4" customWidth="1"/>
    <col min="15380" max="15612" width="9.140625" style="4"/>
    <col min="15613" max="15613" width="18.7109375" style="4" customWidth="1"/>
    <col min="15614" max="15614" width="11.140625" style="4" customWidth="1"/>
    <col min="15615" max="15615" width="14.5703125" style="4" customWidth="1"/>
    <col min="15616" max="15618" width="0" style="4" hidden="1" customWidth="1"/>
    <col min="15619" max="15619" width="7" style="4" customWidth="1"/>
    <col min="15620" max="15620" width="5.42578125" style="4" customWidth="1"/>
    <col min="15621" max="15621" width="6.28515625" style="4" customWidth="1"/>
    <col min="15622" max="15623" width="6.42578125" style="4" customWidth="1"/>
    <col min="15624" max="15624" width="6.85546875" style="4" customWidth="1"/>
    <col min="15625" max="15625" width="18.7109375" style="4" customWidth="1"/>
    <col min="15626" max="15626" width="6.5703125" style="4" customWidth="1"/>
    <col min="15627" max="15627" width="9.140625" style="4" customWidth="1"/>
    <col min="15628" max="15628" width="14.28515625" style="4" customWidth="1"/>
    <col min="15629" max="15629" width="8.28515625" style="4" customWidth="1"/>
    <col min="15630" max="15630" width="13.42578125" style="4" customWidth="1"/>
    <col min="15631" max="15631" width="50.140625" style="4" customWidth="1"/>
    <col min="15632" max="15632" width="16.42578125" style="4" customWidth="1"/>
    <col min="15633" max="15633" width="12.7109375" style="4" customWidth="1"/>
    <col min="15634" max="15634" width="12" style="4" customWidth="1"/>
    <col min="15635" max="15635" width="17.7109375" style="4" customWidth="1"/>
    <col min="15636" max="15868" width="9.140625" style="4"/>
    <col min="15869" max="15869" width="18.7109375" style="4" customWidth="1"/>
    <col min="15870" max="15870" width="11.140625" style="4" customWidth="1"/>
    <col min="15871" max="15871" width="14.5703125" style="4" customWidth="1"/>
    <col min="15872" max="15874" width="0" style="4" hidden="1" customWidth="1"/>
    <col min="15875" max="15875" width="7" style="4" customWidth="1"/>
    <col min="15876" max="15876" width="5.42578125" style="4" customWidth="1"/>
    <col min="15877" max="15877" width="6.28515625" style="4" customWidth="1"/>
    <col min="15878" max="15879" width="6.42578125" style="4" customWidth="1"/>
    <col min="15880" max="15880" width="6.85546875" style="4" customWidth="1"/>
    <col min="15881" max="15881" width="18.7109375" style="4" customWidth="1"/>
    <col min="15882" max="15882" width="6.5703125" style="4" customWidth="1"/>
    <col min="15883" max="15883" width="9.140625" style="4" customWidth="1"/>
    <col min="15884" max="15884" width="14.28515625" style="4" customWidth="1"/>
    <col min="15885" max="15885" width="8.28515625" style="4" customWidth="1"/>
    <col min="15886" max="15886" width="13.42578125" style="4" customWidth="1"/>
    <col min="15887" max="15887" width="50.140625" style="4" customWidth="1"/>
    <col min="15888" max="15888" width="16.42578125" style="4" customWidth="1"/>
    <col min="15889" max="15889" width="12.7109375" style="4" customWidth="1"/>
    <col min="15890" max="15890" width="12" style="4" customWidth="1"/>
    <col min="15891" max="15891" width="17.7109375" style="4" customWidth="1"/>
    <col min="15892" max="16124" width="9.140625" style="4"/>
    <col min="16125" max="16125" width="18.7109375" style="4" customWidth="1"/>
    <col min="16126" max="16126" width="11.140625" style="4" customWidth="1"/>
    <col min="16127" max="16127" width="14.5703125" style="4" customWidth="1"/>
    <col min="16128" max="16130" width="0" style="4" hidden="1" customWidth="1"/>
    <col min="16131" max="16131" width="7" style="4" customWidth="1"/>
    <col min="16132" max="16132" width="5.42578125" style="4" customWidth="1"/>
    <col min="16133" max="16133" width="6.28515625" style="4" customWidth="1"/>
    <col min="16134" max="16135" width="6.42578125" style="4" customWidth="1"/>
    <col min="16136" max="16136" width="6.85546875" style="4" customWidth="1"/>
    <col min="16137" max="16137" width="18.7109375" style="4" customWidth="1"/>
    <col min="16138" max="16138" width="6.5703125" style="4" customWidth="1"/>
    <col min="16139" max="16139" width="9.140625" style="4" customWidth="1"/>
    <col min="16140" max="16140" width="14.28515625" style="4" customWidth="1"/>
    <col min="16141" max="16141" width="8.28515625" style="4" customWidth="1"/>
    <col min="16142" max="16142" width="13.42578125" style="4" customWidth="1"/>
    <col min="16143" max="16143" width="50.140625" style="4" customWidth="1"/>
    <col min="16144" max="16144" width="16.42578125" style="4" customWidth="1"/>
    <col min="16145" max="16145" width="12.7109375" style="4" customWidth="1"/>
    <col min="16146" max="16146" width="12" style="4" customWidth="1"/>
    <col min="16147" max="16147" width="17.7109375" style="4" customWidth="1"/>
    <col min="16148" max="16384" width="9.140625" style="4"/>
  </cols>
  <sheetData>
    <row r="1" spans="1:22" s="71" customFormat="1" ht="20.25" x14ac:dyDescent="0.2">
      <c r="A1" s="67"/>
      <c r="B1" s="68"/>
      <c r="C1" s="69"/>
      <c r="D1" s="70"/>
      <c r="E1" s="69"/>
      <c r="F1" s="69"/>
      <c r="G1" s="69"/>
      <c r="H1" s="69"/>
      <c r="I1" s="69"/>
      <c r="J1" s="69"/>
      <c r="K1" s="69"/>
      <c r="L1" s="69"/>
      <c r="M1" s="69"/>
      <c r="N1" s="69"/>
      <c r="P1" s="538" t="s">
        <v>757</v>
      </c>
      <c r="Q1" s="538"/>
      <c r="R1" s="538"/>
      <c r="S1" s="538"/>
    </row>
    <row r="2" spans="1:22" s="71" customFormat="1" ht="20.25" customHeight="1" x14ac:dyDescent="0.2">
      <c r="A2" s="67"/>
      <c r="B2" s="68"/>
      <c r="C2" s="69"/>
      <c r="D2" s="70"/>
      <c r="E2" s="69"/>
      <c r="F2" s="69"/>
      <c r="G2" s="69"/>
      <c r="H2" s="69"/>
      <c r="I2" s="69"/>
      <c r="J2" s="69"/>
      <c r="K2" s="69"/>
      <c r="L2" s="69"/>
      <c r="M2" s="69"/>
      <c r="N2" s="69"/>
      <c r="P2" s="538" t="s">
        <v>758</v>
      </c>
      <c r="Q2" s="538"/>
      <c r="R2" s="538"/>
      <c r="S2" s="538"/>
    </row>
    <row r="3" spans="1:22" s="71" customFormat="1" ht="12.75" customHeight="1" x14ac:dyDescent="0.2">
      <c r="A3" s="67"/>
      <c r="B3" s="68"/>
      <c r="C3" s="69"/>
      <c r="D3" s="70"/>
      <c r="E3" s="69"/>
      <c r="F3" s="69"/>
      <c r="G3" s="69"/>
      <c r="H3" s="69"/>
      <c r="I3" s="69"/>
      <c r="J3" s="69"/>
      <c r="K3" s="69"/>
      <c r="L3" s="69"/>
      <c r="M3" s="69"/>
      <c r="N3" s="69"/>
      <c r="P3" s="101"/>
      <c r="Q3" s="101"/>
      <c r="R3" s="101"/>
      <c r="S3" s="102"/>
    </row>
    <row r="4" spans="1:22" s="71" customFormat="1" ht="20.25" x14ac:dyDescent="0.3">
      <c r="A4" s="73"/>
      <c r="B4" s="68"/>
      <c r="C4" s="73"/>
      <c r="D4" s="73"/>
      <c r="E4" s="73"/>
      <c r="F4" s="73"/>
      <c r="G4" s="73"/>
      <c r="H4" s="73"/>
      <c r="I4" s="73"/>
      <c r="J4" s="73"/>
      <c r="K4" s="73"/>
      <c r="L4" s="69"/>
      <c r="M4" s="73"/>
      <c r="N4" s="73"/>
      <c r="P4" s="538" t="s">
        <v>766</v>
      </c>
      <c r="Q4" s="538"/>
      <c r="R4" s="538"/>
      <c r="S4" s="538"/>
    </row>
    <row r="5" spans="1:22" s="71" customFormat="1" ht="20.25" x14ac:dyDescent="0.3">
      <c r="A5" s="73"/>
      <c r="B5" s="68"/>
      <c r="C5" s="73"/>
      <c r="D5" s="73"/>
      <c r="E5" s="73"/>
      <c r="F5" s="73"/>
      <c r="G5" s="73"/>
      <c r="H5" s="73"/>
      <c r="I5" s="73"/>
      <c r="J5" s="73"/>
      <c r="K5" s="73"/>
      <c r="L5" s="69"/>
      <c r="M5" s="73"/>
      <c r="N5" s="73"/>
      <c r="P5" s="538" t="s">
        <v>767</v>
      </c>
      <c r="Q5" s="538"/>
      <c r="R5" s="538"/>
      <c r="S5" s="538"/>
      <c r="U5" s="72"/>
    </row>
    <row r="6" spans="1:22" s="71" customFormat="1" ht="18.75" x14ac:dyDescent="0.3">
      <c r="A6" s="73"/>
      <c r="B6" s="68"/>
      <c r="C6" s="73"/>
      <c r="D6" s="73"/>
      <c r="E6" s="73"/>
      <c r="F6" s="73"/>
      <c r="G6" s="73"/>
      <c r="H6" s="73"/>
      <c r="I6" s="73"/>
      <c r="J6" s="73"/>
      <c r="K6" s="73"/>
      <c r="L6" s="69"/>
      <c r="M6" s="73"/>
      <c r="N6" s="73"/>
      <c r="P6" s="69"/>
      <c r="Q6" s="69"/>
      <c r="R6" s="73"/>
      <c r="V6" s="72"/>
    </row>
    <row r="7" spans="1:22" s="71" customFormat="1" ht="15.75" x14ac:dyDescent="0.25">
      <c r="A7" s="519" t="s">
        <v>0</v>
      </c>
      <c r="B7" s="519"/>
      <c r="C7" s="519"/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</row>
    <row r="8" spans="1:22" s="71" customFormat="1" ht="15.75" x14ac:dyDescent="0.25">
      <c r="A8" s="519" t="s">
        <v>1121</v>
      </c>
      <c r="B8" s="519"/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</row>
    <row r="9" spans="1:22" s="71" customFormat="1" ht="15.75" x14ac:dyDescent="0.25">
      <c r="A9" s="519" t="s">
        <v>1</v>
      </c>
      <c r="B9" s="519"/>
      <c r="C9" s="519"/>
      <c r="D9" s="519"/>
      <c r="E9" s="519"/>
      <c r="F9" s="519"/>
      <c r="G9" s="519"/>
      <c r="H9" s="519"/>
      <c r="I9" s="519"/>
      <c r="J9" s="519"/>
      <c r="K9" s="519"/>
      <c r="L9" s="519"/>
      <c r="M9" s="519"/>
      <c r="N9" s="519"/>
      <c r="O9" s="519"/>
      <c r="P9" s="519"/>
      <c r="Q9" s="519"/>
      <c r="R9" s="519"/>
      <c r="S9" s="519"/>
    </row>
    <row r="10" spans="1:22" s="71" customFormat="1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22" s="80" customFormat="1" x14ac:dyDescent="0.2">
      <c r="A11" s="74" t="s">
        <v>759</v>
      </c>
      <c r="B11" s="75"/>
      <c r="C11" s="76"/>
      <c r="D11" s="77"/>
      <c r="E11" s="78"/>
      <c r="F11" s="79"/>
      <c r="G11" s="79"/>
      <c r="H11" s="76"/>
      <c r="I11" s="76"/>
      <c r="J11" s="79"/>
      <c r="K11" s="76"/>
      <c r="L11" s="76"/>
      <c r="M11" s="76"/>
      <c r="N11" s="76"/>
      <c r="P11" s="78"/>
      <c r="Q11" s="78"/>
    </row>
    <row r="12" spans="1:22" s="80" customFormat="1" x14ac:dyDescent="0.2">
      <c r="A12" s="81" t="s">
        <v>760</v>
      </c>
      <c r="B12" s="75"/>
      <c r="C12" s="82"/>
      <c r="D12" s="83"/>
      <c r="E12" s="84"/>
      <c r="F12" s="85"/>
      <c r="G12" s="85"/>
      <c r="H12" s="82"/>
      <c r="I12" s="82"/>
      <c r="J12" s="85"/>
      <c r="K12" s="82"/>
      <c r="L12" s="82"/>
      <c r="M12" s="82"/>
      <c r="N12" s="82"/>
      <c r="P12" s="84"/>
      <c r="Q12" s="84"/>
    </row>
    <row r="13" spans="1:22" s="80" customFormat="1" x14ac:dyDescent="0.2">
      <c r="A13" s="81" t="s">
        <v>761</v>
      </c>
      <c r="B13" s="75"/>
      <c r="C13" s="82"/>
      <c r="D13" s="83"/>
      <c r="E13" s="84"/>
      <c r="F13" s="85"/>
      <c r="G13" s="85"/>
      <c r="H13" s="82"/>
      <c r="I13" s="82"/>
      <c r="J13" s="85"/>
      <c r="K13" s="82"/>
      <c r="L13" s="82"/>
      <c r="M13" s="82"/>
      <c r="N13" s="82"/>
      <c r="P13" s="84"/>
      <c r="Q13" s="84"/>
    </row>
    <row r="14" spans="1:22" s="80" customFormat="1" x14ac:dyDescent="0.2">
      <c r="A14" s="86"/>
      <c r="B14" s="75"/>
      <c r="C14" s="82"/>
      <c r="D14" s="83"/>
      <c r="E14" s="82"/>
      <c r="F14" s="82"/>
      <c r="G14" s="82"/>
      <c r="H14" s="82"/>
      <c r="I14" s="82"/>
      <c r="J14" s="82"/>
      <c r="K14" s="82"/>
      <c r="L14" s="82"/>
      <c r="M14" s="82"/>
      <c r="N14" s="82"/>
      <c r="P14" s="82"/>
      <c r="Q14" s="82"/>
    </row>
    <row r="15" spans="1:22" s="91" customFormat="1" ht="15.75" x14ac:dyDescent="0.25">
      <c r="A15" s="87" t="s">
        <v>762</v>
      </c>
      <c r="B15" s="88"/>
      <c r="C15" s="88"/>
      <c r="D15" s="88"/>
      <c r="E15" s="88"/>
      <c r="F15" s="88"/>
      <c r="G15" s="88"/>
      <c r="H15" s="88"/>
      <c r="I15" s="89"/>
      <c r="J15" s="89"/>
      <c r="K15" s="90"/>
      <c r="M15" s="92"/>
      <c r="P15" s="88"/>
      <c r="Q15" s="88"/>
    </row>
    <row r="16" spans="1:22" s="95" customFormat="1" ht="15.75" x14ac:dyDescent="0.25">
      <c r="A16" s="93" t="s">
        <v>768</v>
      </c>
      <c r="B16" s="94"/>
      <c r="C16" s="94"/>
      <c r="D16" s="94"/>
      <c r="E16" s="94"/>
      <c r="F16" s="94"/>
      <c r="G16" s="94"/>
      <c r="H16" s="94"/>
      <c r="I16" s="89"/>
      <c r="J16" s="89"/>
      <c r="K16" s="90"/>
      <c r="M16" s="96"/>
      <c r="P16" s="94"/>
      <c r="Q16" s="94"/>
    </row>
    <row r="17" spans="1:19" s="71" customFormat="1" ht="15.75" x14ac:dyDescent="0.25">
      <c r="A17" s="93" t="s">
        <v>764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03" t="s">
        <v>765</v>
      </c>
      <c r="Q17" s="8"/>
    </row>
    <row r="18" spans="1:19" s="65" customFormat="1" ht="15.75" thickBot="1" x14ac:dyDescent="0.3">
      <c r="A18" s="9"/>
      <c r="B18" s="10"/>
      <c r="C18" s="11"/>
      <c r="D18" s="66"/>
      <c r="E18" s="11"/>
      <c r="F18" s="11"/>
      <c r="G18" s="11"/>
      <c r="H18" s="11"/>
      <c r="I18" s="11"/>
      <c r="J18" s="11"/>
      <c r="K18" s="11"/>
      <c r="L18" s="11"/>
      <c r="M18" s="11"/>
      <c r="N18" s="11"/>
      <c r="P18" s="11"/>
    </row>
    <row r="19" spans="1:19" s="12" customFormat="1" ht="12" x14ac:dyDescent="0.2">
      <c r="A19" s="530" t="s">
        <v>2</v>
      </c>
      <c r="B19" s="528" t="s">
        <v>3</v>
      </c>
      <c r="C19" s="517" t="s">
        <v>4</v>
      </c>
      <c r="D19" s="532" t="s">
        <v>5</v>
      </c>
      <c r="E19" s="534" t="s">
        <v>6</v>
      </c>
      <c r="F19" s="536" t="s">
        <v>7</v>
      </c>
      <c r="G19" s="537"/>
      <c r="H19" s="517" t="s">
        <v>8</v>
      </c>
      <c r="I19" s="517" t="s">
        <v>9</v>
      </c>
      <c r="J19" s="526" t="s">
        <v>10</v>
      </c>
      <c r="K19" s="517" t="s">
        <v>11</v>
      </c>
      <c r="L19" s="517" t="s">
        <v>12</v>
      </c>
      <c r="M19" s="517" t="s">
        <v>13</v>
      </c>
      <c r="N19" s="517" t="s">
        <v>14</v>
      </c>
      <c r="O19" s="528" t="s">
        <v>15</v>
      </c>
      <c r="P19" s="539" t="s">
        <v>16</v>
      </c>
      <c r="Q19" s="541" t="s">
        <v>17</v>
      </c>
      <c r="R19" s="542"/>
      <c r="S19" s="543"/>
    </row>
    <row r="20" spans="1:19" s="12" customFormat="1" ht="86.25" thickBot="1" x14ac:dyDescent="0.25">
      <c r="A20" s="531"/>
      <c r="B20" s="529"/>
      <c r="C20" s="518"/>
      <c r="D20" s="533"/>
      <c r="E20" s="535"/>
      <c r="F20" s="13" t="s">
        <v>18</v>
      </c>
      <c r="G20" s="13" t="s">
        <v>19</v>
      </c>
      <c r="H20" s="518"/>
      <c r="I20" s="518"/>
      <c r="J20" s="527"/>
      <c r="K20" s="518"/>
      <c r="L20" s="518"/>
      <c r="M20" s="518"/>
      <c r="N20" s="518"/>
      <c r="O20" s="529"/>
      <c r="P20" s="540"/>
      <c r="Q20" s="14" t="s">
        <v>20</v>
      </c>
      <c r="R20" s="15" t="s">
        <v>21</v>
      </c>
      <c r="S20" s="16" t="s">
        <v>22</v>
      </c>
    </row>
    <row r="21" spans="1:19" s="17" customFormat="1" ht="13.5" thickBot="1" x14ac:dyDescent="0.3">
      <c r="A21" s="520" t="s">
        <v>23</v>
      </c>
      <c r="B21" s="521"/>
      <c r="C21" s="521"/>
      <c r="D21" s="521"/>
      <c r="E21" s="521"/>
      <c r="F21" s="521"/>
      <c r="G21" s="521"/>
      <c r="H21" s="521"/>
      <c r="I21" s="521"/>
      <c r="J21" s="521"/>
      <c r="K21" s="521"/>
      <c r="L21" s="521"/>
      <c r="M21" s="521"/>
      <c r="N21" s="521"/>
      <c r="O21" s="521"/>
      <c r="P21" s="521"/>
      <c r="Q21" s="521"/>
      <c r="R21" s="521"/>
      <c r="S21" s="522"/>
    </row>
    <row r="22" spans="1:19" s="28" customFormat="1" ht="51" x14ac:dyDescent="0.25">
      <c r="A22" s="31" t="s">
        <v>24</v>
      </c>
      <c r="B22" s="25">
        <v>5692000</v>
      </c>
      <c r="C22" s="32" t="s">
        <v>25</v>
      </c>
      <c r="D22" s="26">
        <v>2</v>
      </c>
      <c r="E22" s="33">
        <v>5.77</v>
      </c>
      <c r="F22" s="34">
        <v>245</v>
      </c>
      <c r="G22" s="34">
        <v>242</v>
      </c>
      <c r="H22" s="34" t="s">
        <v>26</v>
      </c>
      <c r="I22" s="33">
        <v>4.22</v>
      </c>
      <c r="J22" s="35">
        <v>39.9</v>
      </c>
      <c r="K22" s="32">
        <v>1</v>
      </c>
      <c r="L22" s="32" t="s">
        <v>27</v>
      </c>
      <c r="M22" s="32">
        <v>210</v>
      </c>
      <c r="N22" s="32" t="s">
        <v>28</v>
      </c>
      <c r="O22" s="106" t="s">
        <v>29</v>
      </c>
      <c r="P22" s="25">
        <v>11900</v>
      </c>
      <c r="Q22" s="25">
        <v>680700</v>
      </c>
      <c r="R22" s="26">
        <f>Q22*12%</f>
        <v>81684</v>
      </c>
      <c r="S22" s="27">
        <f>Q22+R22</f>
        <v>762384</v>
      </c>
    </row>
    <row r="23" spans="1:19" s="28" customFormat="1" ht="63.75" x14ac:dyDescent="0.25">
      <c r="A23" s="18" t="s">
        <v>30</v>
      </c>
      <c r="B23" s="29">
        <v>2761000</v>
      </c>
      <c r="C23" s="21" t="s">
        <v>25</v>
      </c>
      <c r="D23" s="19">
        <v>2</v>
      </c>
      <c r="E23" s="22">
        <v>5.77</v>
      </c>
      <c r="F23" s="23">
        <v>245</v>
      </c>
      <c r="G23" s="23">
        <v>242</v>
      </c>
      <c r="H23" s="23" t="s">
        <v>26</v>
      </c>
      <c r="I23" s="22">
        <v>4.22</v>
      </c>
      <c r="J23" s="24">
        <v>39.9</v>
      </c>
      <c r="K23" s="21">
        <v>1</v>
      </c>
      <c r="L23" s="21" t="s">
        <v>27</v>
      </c>
      <c r="M23" s="21">
        <v>210</v>
      </c>
      <c r="N23" s="21" t="s">
        <v>28</v>
      </c>
      <c r="O23" s="104" t="s">
        <v>31</v>
      </c>
      <c r="P23" s="29">
        <v>11900</v>
      </c>
      <c r="Q23" s="29">
        <v>680700</v>
      </c>
      <c r="R23" s="19">
        <f t="shared" ref="R23:R51" si="0">Q23*12%</f>
        <v>81684</v>
      </c>
      <c r="S23" s="30">
        <f t="shared" ref="S23:S86" si="1">Q23+R23</f>
        <v>762384</v>
      </c>
    </row>
    <row r="24" spans="1:19" s="28" customFormat="1" ht="70.5" customHeight="1" x14ac:dyDescent="0.25">
      <c r="A24" s="18" t="s">
        <v>32</v>
      </c>
      <c r="B24" s="29">
        <v>3024000</v>
      </c>
      <c r="C24" s="19" t="s">
        <v>33</v>
      </c>
      <c r="D24" s="19">
        <v>1</v>
      </c>
      <c r="E24" s="22">
        <v>11.22</v>
      </c>
      <c r="F24" s="19">
        <v>300</v>
      </c>
      <c r="G24" s="19">
        <v>300</v>
      </c>
      <c r="H24" s="23">
        <v>144</v>
      </c>
      <c r="I24" s="22">
        <v>5.94</v>
      </c>
      <c r="J24" s="24">
        <v>27.5</v>
      </c>
      <c r="K24" s="19" t="s">
        <v>34</v>
      </c>
      <c r="L24" s="19" t="s">
        <v>35</v>
      </c>
      <c r="M24" s="19">
        <v>210</v>
      </c>
      <c r="N24" s="19" t="s">
        <v>34</v>
      </c>
      <c r="O24" s="105" t="s">
        <v>36</v>
      </c>
      <c r="P24" s="29">
        <v>21600</v>
      </c>
      <c r="Q24" s="29">
        <v>1928650</v>
      </c>
      <c r="R24" s="19">
        <f t="shared" si="0"/>
        <v>231438</v>
      </c>
      <c r="S24" s="30">
        <f t="shared" si="1"/>
        <v>2160088</v>
      </c>
    </row>
    <row r="25" spans="1:19" s="28" customFormat="1" ht="70.5" customHeight="1" x14ac:dyDescent="0.25">
      <c r="A25" s="18" t="s">
        <v>37</v>
      </c>
      <c r="B25" s="29">
        <v>3203000</v>
      </c>
      <c r="C25" s="19" t="s">
        <v>33</v>
      </c>
      <c r="D25" s="19">
        <v>1</v>
      </c>
      <c r="E25" s="22">
        <v>11.22</v>
      </c>
      <c r="F25" s="19">
        <v>300</v>
      </c>
      <c r="G25" s="19">
        <v>300</v>
      </c>
      <c r="H25" s="23" t="s">
        <v>38</v>
      </c>
      <c r="I25" s="22">
        <v>5.94</v>
      </c>
      <c r="J25" s="24">
        <v>27.5</v>
      </c>
      <c r="K25" s="19">
        <v>1</v>
      </c>
      <c r="L25" s="19" t="s">
        <v>35</v>
      </c>
      <c r="M25" s="19" t="s">
        <v>39</v>
      </c>
      <c r="N25" s="19" t="s">
        <v>40</v>
      </c>
      <c r="O25" s="105" t="s">
        <v>36</v>
      </c>
      <c r="P25" s="29">
        <v>21600</v>
      </c>
      <c r="Q25" s="29">
        <v>1928650</v>
      </c>
      <c r="R25" s="19">
        <f t="shared" si="0"/>
        <v>231438</v>
      </c>
      <c r="S25" s="30">
        <f t="shared" si="1"/>
        <v>2160088</v>
      </c>
    </row>
    <row r="26" spans="1:19" s="28" customFormat="1" ht="70.5" customHeight="1" x14ac:dyDescent="0.25">
      <c r="A26" s="18" t="s">
        <v>41</v>
      </c>
      <c r="B26" s="29">
        <v>3315000</v>
      </c>
      <c r="C26" s="21" t="s">
        <v>33</v>
      </c>
      <c r="D26" s="19">
        <v>1</v>
      </c>
      <c r="E26" s="22">
        <v>11.22</v>
      </c>
      <c r="F26" s="23">
        <v>300</v>
      </c>
      <c r="G26" s="23">
        <v>300</v>
      </c>
      <c r="H26" s="23" t="s">
        <v>38</v>
      </c>
      <c r="I26" s="22">
        <v>5.94</v>
      </c>
      <c r="J26" s="24">
        <v>27.5</v>
      </c>
      <c r="K26" s="21">
        <v>1</v>
      </c>
      <c r="L26" s="21" t="s">
        <v>35</v>
      </c>
      <c r="M26" s="21" t="s">
        <v>39</v>
      </c>
      <c r="N26" s="21" t="s">
        <v>40</v>
      </c>
      <c r="O26" s="104" t="s">
        <v>42</v>
      </c>
      <c r="P26" s="29">
        <v>21600</v>
      </c>
      <c r="Q26" s="29">
        <v>1928650</v>
      </c>
      <c r="R26" s="29">
        <f>Q26*12%</f>
        <v>231438</v>
      </c>
      <c r="S26" s="30">
        <f>Q26+R26</f>
        <v>2160088</v>
      </c>
    </row>
    <row r="27" spans="1:19" s="28" customFormat="1" ht="70.5" customHeight="1" x14ac:dyDescent="0.25">
      <c r="A27" s="18" t="s">
        <v>43</v>
      </c>
      <c r="B27" s="29">
        <v>3117000</v>
      </c>
      <c r="C27" s="21" t="s">
        <v>33</v>
      </c>
      <c r="D27" s="19">
        <v>1</v>
      </c>
      <c r="E27" s="22">
        <v>11.22</v>
      </c>
      <c r="F27" s="23">
        <v>300</v>
      </c>
      <c r="G27" s="23">
        <v>300</v>
      </c>
      <c r="H27" s="23">
        <v>154</v>
      </c>
      <c r="I27" s="22">
        <v>6.53</v>
      </c>
      <c r="J27" s="24">
        <v>27.5</v>
      </c>
      <c r="K27" s="21">
        <v>1</v>
      </c>
      <c r="L27" s="21" t="s">
        <v>35</v>
      </c>
      <c r="M27" s="21" t="s">
        <v>39</v>
      </c>
      <c r="N27" s="21" t="s">
        <v>40</v>
      </c>
      <c r="O27" s="104" t="s">
        <v>36</v>
      </c>
      <c r="P27" s="29">
        <v>21600</v>
      </c>
      <c r="Q27" s="29">
        <v>1928650</v>
      </c>
      <c r="R27" s="19">
        <f t="shared" si="0"/>
        <v>231438</v>
      </c>
      <c r="S27" s="30">
        <f t="shared" si="1"/>
        <v>2160088</v>
      </c>
    </row>
    <row r="28" spans="1:19" s="28" customFormat="1" ht="70.5" customHeight="1" x14ac:dyDescent="0.25">
      <c r="A28" s="18" t="s">
        <v>44</v>
      </c>
      <c r="B28" s="29">
        <v>3229000</v>
      </c>
      <c r="C28" s="21" t="s">
        <v>33</v>
      </c>
      <c r="D28" s="19">
        <v>1</v>
      </c>
      <c r="E28" s="22">
        <v>11.22</v>
      </c>
      <c r="F28" s="23">
        <v>300</v>
      </c>
      <c r="G28" s="23">
        <v>300</v>
      </c>
      <c r="H28" s="23">
        <v>154</v>
      </c>
      <c r="I28" s="22">
        <v>6.53</v>
      </c>
      <c r="J28" s="24">
        <v>27.5</v>
      </c>
      <c r="K28" s="21">
        <v>1</v>
      </c>
      <c r="L28" s="21" t="s">
        <v>35</v>
      </c>
      <c r="M28" s="21" t="s">
        <v>39</v>
      </c>
      <c r="N28" s="21" t="s">
        <v>40</v>
      </c>
      <c r="O28" s="104" t="s">
        <v>45</v>
      </c>
      <c r="P28" s="29">
        <v>21600</v>
      </c>
      <c r="Q28" s="29">
        <v>1928650</v>
      </c>
      <c r="R28" s="19">
        <f t="shared" si="0"/>
        <v>231438</v>
      </c>
      <c r="S28" s="30">
        <f t="shared" si="1"/>
        <v>2160088</v>
      </c>
    </row>
    <row r="29" spans="1:19" s="28" customFormat="1" ht="70.5" customHeight="1" x14ac:dyDescent="0.25">
      <c r="A29" s="18" t="s">
        <v>46</v>
      </c>
      <c r="B29" s="29">
        <v>2499000</v>
      </c>
      <c r="C29" s="21" t="s">
        <v>25</v>
      </c>
      <c r="D29" s="19">
        <v>2</v>
      </c>
      <c r="E29" s="22">
        <v>7.25</v>
      </c>
      <c r="F29" s="23">
        <v>245</v>
      </c>
      <c r="G29" s="23">
        <v>242</v>
      </c>
      <c r="H29" s="23" t="s">
        <v>26</v>
      </c>
      <c r="I29" s="22">
        <v>6.53</v>
      </c>
      <c r="J29" s="24">
        <v>9.3000000000000007</v>
      </c>
      <c r="K29" s="21" t="s">
        <v>34</v>
      </c>
      <c r="L29" s="21" t="s">
        <v>47</v>
      </c>
      <c r="M29" s="21">
        <v>350</v>
      </c>
      <c r="N29" s="21" t="s">
        <v>34</v>
      </c>
      <c r="O29" s="104" t="s">
        <v>48</v>
      </c>
      <c r="P29" s="29">
        <v>14590</v>
      </c>
      <c r="Q29" s="29">
        <v>1247950</v>
      </c>
      <c r="R29" s="19">
        <f t="shared" si="0"/>
        <v>149754</v>
      </c>
      <c r="S29" s="30">
        <f t="shared" si="1"/>
        <v>1397704</v>
      </c>
    </row>
    <row r="30" spans="1:19" s="28" customFormat="1" ht="51" x14ac:dyDescent="0.25">
      <c r="A30" s="18" t="s">
        <v>49</v>
      </c>
      <c r="B30" s="29">
        <v>2402000</v>
      </c>
      <c r="C30" s="21" t="s">
        <v>25</v>
      </c>
      <c r="D30" s="19">
        <v>2</v>
      </c>
      <c r="E30" s="22">
        <v>7.25</v>
      </c>
      <c r="F30" s="23">
        <v>245</v>
      </c>
      <c r="G30" s="23">
        <v>242</v>
      </c>
      <c r="H30" s="23">
        <v>144</v>
      </c>
      <c r="I30" s="22">
        <v>4.9800000000000004</v>
      </c>
      <c r="J30" s="24">
        <v>9.3000000000000007</v>
      </c>
      <c r="K30" s="21" t="s">
        <v>34</v>
      </c>
      <c r="L30" s="21" t="s">
        <v>47</v>
      </c>
      <c r="M30" s="21">
        <v>210</v>
      </c>
      <c r="N30" s="21" t="s">
        <v>34</v>
      </c>
      <c r="O30" s="104" t="s">
        <v>50</v>
      </c>
      <c r="P30" s="29">
        <v>15500</v>
      </c>
      <c r="Q30" s="29">
        <v>1247950</v>
      </c>
      <c r="R30" s="19">
        <f t="shared" si="0"/>
        <v>149754</v>
      </c>
      <c r="S30" s="30">
        <f t="shared" si="1"/>
        <v>1397704</v>
      </c>
    </row>
    <row r="31" spans="1:19" s="28" customFormat="1" ht="60" customHeight="1" x14ac:dyDescent="0.25">
      <c r="A31" s="18" t="s">
        <v>51</v>
      </c>
      <c r="B31" s="29">
        <v>3684000</v>
      </c>
      <c r="C31" s="21" t="s">
        <v>25</v>
      </c>
      <c r="D31" s="19">
        <v>2</v>
      </c>
      <c r="E31" s="22">
        <v>7.5</v>
      </c>
      <c r="F31" s="23">
        <v>300</v>
      </c>
      <c r="G31" s="23">
        <v>298</v>
      </c>
      <c r="H31" s="23" t="s">
        <v>38</v>
      </c>
      <c r="I31" s="22">
        <v>3.9</v>
      </c>
      <c r="J31" s="24">
        <v>47.1</v>
      </c>
      <c r="K31" s="21">
        <v>1</v>
      </c>
      <c r="L31" s="21" t="s">
        <v>52</v>
      </c>
      <c r="M31" s="21">
        <v>350</v>
      </c>
      <c r="N31" s="21" t="s">
        <v>28</v>
      </c>
      <c r="O31" s="104" t="s">
        <v>53</v>
      </c>
      <c r="P31" s="29">
        <v>15000</v>
      </c>
      <c r="Q31" s="29">
        <v>1247950</v>
      </c>
      <c r="R31" s="19">
        <f t="shared" si="0"/>
        <v>149754</v>
      </c>
      <c r="S31" s="30">
        <f t="shared" si="1"/>
        <v>1397704</v>
      </c>
    </row>
    <row r="32" spans="1:19" s="28" customFormat="1" ht="51" x14ac:dyDescent="0.25">
      <c r="A32" s="18" t="s">
        <v>54</v>
      </c>
      <c r="B32" s="29">
        <v>3235000</v>
      </c>
      <c r="C32" s="21" t="s">
        <v>33</v>
      </c>
      <c r="D32" s="19">
        <v>1</v>
      </c>
      <c r="E32" s="22">
        <v>7.32</v>
      </c>
      <c r="F32" s="23">
        <v>280</v>
      </c>
      <c r="G32" s="23">
        <v>280</v>
      </c>
      <c r="H32" s="23" t="s">
        <v>38</v>
      </c>
      <c r="I32" s="22">
        <v>5.94</v>
      </c>
      <c r="J32" s="24">
        <v>21.7</v>
      </c>
      <c r="K32" s="21">
        <v>1</v>
      </c>
      <c r="L32" s="21" t="s">
        <v>55</v>
      </c>
      <c r="M32" s="21" t="s">
        <v>56</v>
      </c>
      <c r="N32" s="21" t="s">
        <v>40</v>
      </c>
      <c r="O32" s="104" t="s">
        <v>57</v>
      </c>
      <c r="P32" s="29">
        <v>15000</v>
      </c>
      <c r="Q32" s="29">
        <v>1247950</v>
      </c>
      <c r="R32" s="19">
        <f t="shared" si="0"/>
        <v>149754</v>
      </c>
      <c r="S32" s="30">
        <f t="shared" si="1"/>
        <v>1397704</v>
      </c>
    </row>
    <row r="33" spans="1:19" s="28" customFormat="1" ht="51" x14ac:dyDescent="0.25">
      <c r="A33" s="18" t="s">
        <v>58</v>
      </c>
      <c r="B33" s="29">
        <v>3123000</v>
      </c>
      <c r="C33" s="21" t="s">
        <v>33</v>
      </c>
      <c r="D33" s="19">
        <v>1</v>
      </c>
      <c r="E33" s="22">
        <v>7.32</v>
      </c>
      <c r="F33" s="23">
        <v>280</v>
      </c>
      <c r="G33" s="23">
        <v>280</v>
      </c>
      <c r="H33" s="23" t="s">
        <v>38</v>
      </c>
      <c r="I33" s="22">
        <v>5.94</v>
      </c>
      <c r="J33" s="24">
        <v>21.7</v>
      </c>
      <c r="K33" s="21">
        <v>1</v>
      </c>
      <c r="L33" s="21" t="s">
        <v>35</v>
      </c>
      <c r="M33" s="21" t="s">
        <v>56</v>
      </c>
      <c r="N33" s="21" t="s">
        <v>40</v>
      </c>
      <c r="O33" s="104" t="s">
        <v>59</v>
      </c>
      <c r="P33" s="29">
        <v>17000</v>
      </c>
      <c r="Q33" s="29">
        <v>1247950</v>
      </c>
      <c r="R33" s="19">
        <f t="shared" si="0"/>
        <v>149754</v>
      </c>
      <c r="S33" s="30">
        <f t="shared" si="1"/>
        <v>1397704</v>
      </c>
    </row>
    <row r="34" spans="1:19" s="28" customFormat="1" ht="51" x14ac:dyDescent="0.25">
      <c r="A34" s="18" t="s">
        <v>60</v>
      </c>
      <c r="B34" s="29">
        <v>3586000</v>
      </c>
      <c r="C34" s="21" t="s">
        <v>61</v>
      </c>
      <c r="D34" s="19">
        <v>2</v>
      </c>
      <c r="E34" s="22">
        <v>14.1</v>
      </c>
      <c r="F34" s="23">
        <v>300</v>
      </c>
      <c r="G34" s="23">
        <v>307</v>
      </c>
      <c r="H34" s="23">
        <v>154</v>
      </c>
      <c r="I34" s="22">
        <v>5.43</v>
      </c>
      <c r="J34" s="24">
        <v>46.6</v>
      </c>
      <c r="K34" s="21">
        <v>1</v>
      </c>
      <c r="L34" s="21" t="s">
        <v>62</v>
      </c>
      <c r="M34" s="21">
        <v>500</v>
      </c>
      <c r="N34" s="21" t="s">
        <v>28</v>
      </c>
      <c r="O34" s="104" t="s">
        <v>63</v>
      </c>
      <c r="P34" s="29">
        <v>24000</v>
      </c>
      <c r="Q34" s="29">
        <v>1928650</v>
      </c>
      <c r="R34" s="19">
        <f t="shared" si="0"/>
        <v>231438</v>
      </c>
      <c r="S34" s="30">
        <f t="shared" si="1"/>
        <v>2160088</v>
      </c>
    </row>
    <row r="35" spans="1:19" s="28" customFormat="1" ht="63.75" x14ac:dyDescent="0.25">
      <c r="A35" s="18" t="s">
        <v>64</v>
      </c>
      <c r="B35" s="29">
        <v>3670000</v>
      </c>
      <c r="C35" s="21" t="s">
        <v>61</v>
      </c>
      <c r="D35" s="19">
        <v>2</v>
      </c>
      <c r="E35" s="22">
        <v>14.1</v>
      </c>
      <c r="F35" s="23">
        <v>300</v>
      </c>
      <c r="G35" s="23">
        <v>307</v>
      </c>
      <c r="H35" s="23">
        <v>154</v>
      </c>
      <c r="I35" s="22">
        <v>5.43</v>
      </c>
      <c r="J35" s="24">
        <v>46.6</v>
      </c>
      <c r="K35" s="21">
        <v>1</v>
      </c>
      <c r="L35" s="21" t="s">
        <v>62</v>
      </c>
      <c r="M35" s="21">
        <v>500</v>
      </c>
      <c r="N35" s="21" t="s">
        <v>28</v>
      </c>
      <c r="O35" s="104" t="s">
        <v>65</v>
      </c>
      <c r="P35" s="29">
        <v>24000</v>
      </c>
      <c r="Q35" s="29">
        <v>1928650</v>
      </c>
      <c r="R35" s="19">
        <f t="shared" si="0"/>
        <v>231438</v>
      </c>
      <c r="S35" s="30">
        <f t="shared" si="1"/>
        <v>2160088</v>
      </c>
    </row>
    <row r="36" spans="1:19" s="28" customFormat="1" ht="51" x14ac:dyDescent="0.25">
      <c r="A36" s="18" t="s">
        <v>66</v>
      </c>
      <c r="B36" s="29">
        <v>3410000</v>
      </c>
      <c r="C36" s="21" t="s">
        <v>61</v>
      </c>
      <c r="D36" s="19">
        <v>2</v>
      </c>
      <c r="E36" s="22">
        <v>11.19</v>
      </c>
      <c r="F36" s="23">
        <v>300</v>
      </c>
      <c r="G36" s="23">
        <v>307</v>
      </c>
      <c r="H36" s="23">
        <v>154</v>
      </c>
      <c r="I36" s="22">
        <v>5.43</v>
      </c>
      <c r="J36" s="24">
        <v>36.5</v>
      </c>
      <c r="K36" s="21">
        <v>1</v>
      </c>
      <c r="L36" s="21" t="s">
        <v>67</v>
      </c>
      <c r="M36" s="21">
        <v>500</v>
      </c>
      <c r="N36" s="21" t="s">
        <v>28</v>
      </c>
      <c r="O36" s="104" t="s">
        <v>68</v>
      </c>
      <c r="P36" s="29">
        <v>24000</v>
      </c>
      <c r="Q36" s="29">
        <v>1928650</v>
      </c>
      <c r="R36" s="19">
        <f t="shared" si="0"/>
        <v>231438</v>
      </c>
      <c r="S36" s="30">
        <f t="shared" si="1"/>
        <v>2160088</v>
      </c>
    </row>
    <row r="37" spans="1:19" s="28" customFormat="1" ht="69" customHeight="1" x14ac:dyDescent="0.25">
      <c r="A37" s="18" t="s">
        <v>69</v>
      </c>
      <c r="B37" s="29">
        <v>7963000</v>
      </c>
      <c r="C37" s="21" t="s">
        <v>70</v>
      </c>
      <c r="D37" s="19">
        <v>1</v>
      </c>
      <c r="E37" s="22">
        <v>20.85</v>
      </c>
      <c r="F37" s="23">
        <v>400</v>
      </c>
      <c r="G37" s="23">
        <v>400</v>
      </c>
      <c r="H37" s="23" t="s">
        <v>71</v>
      </c>
      <c r="I37" s="22">
        <v>6.33</v>
      </c>
      <c r="J37" s="24">
        <v>13</v>
      </c>
      <c r="K37" s="21">
        <v>1</v>
      </c>
      <c r="L37" s="21" t="s">
        <v>72</v>
      </c>
      <c r="M37" s="21" t="s">
        <v>73</v>
      </c>
      <c r="N37" s="21" t="s">
        <v>40</v>
      </c>
      <c r="O37" s="104" t="s">
        <v>74</v>
      </c>
      <c r="P37" s="29">
        <v>37100</v>
      </c>
      <c r="Q37" s="29">
        <v>1928650</v>
      </c>
      <c r="R37" s="19">
        <f t="shared" si="0"/>
        <v>231438</v>
      </c>
      <c r="S37" s="30">
        <f t="shared" si="1"/>
        <v>2160088</v>
      </c>
    </row>
    <row r="38" spans="1:19" s="28" customFormat="1" ht="51" x14ac:dyDescent="0.25">
      <c r="A38" s="18" t="s">
        <v>75</v>
      </c>
      <c r="B38" s="29">
        <v>7851000</v>
      </c>
      <c r="C38" s="21" t="s">
        <v>70</v>
      </c>
      <c r="D38" s="19">
        <v>1</v>
      </c>
      <c r="E38" s="22">
        <v>20.85</v>
      </c>
      <c r="F38" s="23">
        <v>400</v>
      </c>
      <c r="G38" s="23">
        <v>400</v>
      </c>
      <c r="H38" s="23" t="s">
        <v>71</v>
      </c>
      <c r="I38" s="22">
        <v>6.33</v>
      </c>
      <c r="J38" s="24">
        <v>13</v>
      </c>
      <c r="K38" s="21">
        <v>1</v>
      </c>
      <c r="L38" s="21" t="s">
        <v>72</v>
      </c>
      <c r="M38" s="21" t="s">
        <v>73</v>
      </c>
      <c r="N38" s="21" t="s">
        <v>40</v>
      </c>
      <c r="O38" s="104" t="s">
        <v>76</v>
      </c>
      <c r="P38" s="29">
        <v>37100</v>
      </c>
      <c r="Q38" s="29">
        <v>1928650</v>
      </c>
      <c r="R38" s="19">
        <f t="shared" si="0"/>
        <v>231438</v>
      </c>
      <c r="S38" s="30">
        <f t="shared" si="1"/>
        <v>2160088</v>
      </c>
    </row>
    <row r="39" spans="1:19" s="28" customFormat="1" ht="51" x14ac:dyDescent="0.25">
      <c r="A39" s="18" t="s">
        <v>77</v>
      </c>
      <c r="B39" s="29">
        <v>2673000</v>
      </c>
      <c r="C39" s="21" t="s">
        <v>25</v>
      </c>
      <c r="D39" s="19">
        <v>2</v>
      </c>
      <c r="E39" s="22">
        <v>5.92</v>
      </c>
      <c r="F39" s="23">
        <v>245</v>
      </c>
      <c r="G39" s="23">
        <v>242</v>
      </c>
      <c r="H39" s="21" t="s">
        <v>26</v>
      </c>
      <c r="I39" s="22">
        <v>4.22</v>
      </c>
      <c r="J39" s="24">
        <v>9.3000000000000007</v>
      </c>
      <c r="K39" s="21">
        <v>1</v>
      </c>
      <c r="L39" s="21" t="s">
        <v>27</v>
      </c>
      <c r="M39" s="21">
        <v>210</v>
      </c>
      <c r="N39" s="21" t="s">
        <v>28</v>
      </c>
      <c r="O39" s="104" t="s">
        <v>78</v>
      </c>
      <c r="P39" s="29">
        <v>11900</v>
      </c>
      <c r="Q39" s="29">
        <v>680700</v>
      </c>
      <c r="R39" s="19">
        <f t="shared" si="0"/>
        <v>81684</v>
      </c>
      <c r="S39" s="30">
        <f t="shared" si="1"/>
        <v>762384</v>
      </c>
    </row>
    <row r="40" spans="1:19" s="28" customFormat="1" ht="51" x14ac:dyDescent="0.25">
      <c r="A40" s="18" t="s">
        <v>79</v>
      </c>
      <c r="B40" s="29">
        <v>2692000</v>
      </c>
      <c r="C40" s="21" t="s">
        <v>25</v>
      </c>
      <c r="D40" s="19">
        <v>2</v>
      </c>
      <c r="E40" s="22">
        <v>5.77</v>
      </c>
      <c r="F40" s="23">
        <v>245</v>
      </c>
      <c r="G40" s="23">
        <v>242</v>
      </c>
      <c r="H40" s="21" t="s">
        <v>26</v>
      </c>
      <c r="I40" s="22">
        <v>4.22</v>
      </c>
      <c r="J40" s="24">
        <v>11</v>
      </c>
      <c r="K40" s="21">
        <v>1</v>
      </c>
      <c r="L40" s="21" t="s">
        <v>27</v>
      </c>
      <c r="M40" s="21">
        <v>210</v>
      </c>
      <c r="N40" s="21" t="s">
        <v>28</v>
      </c>
      <c r="O40" s="104" t="s">
        <v>80</v>
      </c>
      <c r="P40" s="29">
        <v>11900</v>
      </c>
      <c r="Q40" s="29">
        <v>680700</v>
      </c>
      <c r="R40" s="19">
        <f t="shared" si="0"/>
        <v>81684</v>
      </c>
      <c r="S40" s="30">
        <f t="shared" si="1"/>
        <v>762384</v>
      </c>
    </row>
    <row r="41" spans="1:19" s="28" customFormat="1" ht="51" x14ac:dyDescent="0.25">
      <c r="A41" s="18" t="s">
        <v>81</v>
      </c>
      <c r="B41" s="29">
        <v>2434000</v>
      </c>
      <c r="C41" s="21" t="s">
        <v>25</v>
      </c>
      <c r="D41" s="19">
        <v>2</v>
      </c>
      <c r="E41" s="22">
        <v>7.5</v>
      </c>
      <c r="F41" s="23">
        <v>185</v>
      </c>
      <c r="G41" s="23">
        <v>177</v>
      </c>
      <c r="H41" s="21" t="s">
        <v>26</v>
      </c>
      <c r="I41" s="22">
        <v>6.53</v>
      </c>
      <c r="J41" s="24">
        <v>9.3000000000000007</v>
      </c>
      <c r="K41" s="21" t="s">
        <v>34</v>
      </c>
      <c r="L41" s="21" t="s">
        <v>47</v>
      </c>
      <c r="M41" s="21">
        <v>350</v>
      </c>
      <c r="N41" s="21" t="s">
        <v>34</v>
      </c>
      <c r="O41" s="104" t="s">
        <v>82</v>
      </c>
      <c r="P41" s="29">
        <v>14590</v>
      </c>
      <c r="Q41" s="29">
        <v>1247950</v>
      </c>
      <c r="R41" s="19">
        <f>Q41*12%</f>
        <v>149754</v>
      </c>
      <c r="S41" s="30">
        <f t="shared" si="1"/>
        <v>1397704</v>
      </c>
    </row>
    <row r="42" spans="1:19" s="28" customFormat="1" ht="51" x14ac:dyDescent="0.25">
      <c r="A42" s="18" t="s">
        <v>83</v>
      </c>
      <c r="B42" s="29">
        <v>3120000</v>
      </c>
      <c r="C42" s="21" t="s">
        <v>84</v>
      </c>
      <c r="D42" s="19">
        <v>1</v>
      </c>
      <c r="E42" s="22">
        <v>4.07</v>
      </c>
      <c r="F42" s="23">
        <v>260</v>
      </c>
      <c r="G42" s="23">
        <v>260</v>
      </c>
      <c r="H42" s="21" t="s">
        <v>38</v>
      </c>
      <c r="I42" s="22">
        <v>5.94</v>
      </c>
      <c r="J42" s="24">
        <v>21.7</v>
      </c>
      <c r="K42" s="21">
        <v>1</v>
      </c>
      <c r="L42" s="21" t="s">
        <v>55</v>
      </c>
      <c r="M42" s="21" t="s">
        <v>56</v>
      </c>
      <c r="N42" s="21" t="s">
        <v>40</v>
      </c>
      <c r="O42" s="104" t="s">
        <v>85</v>
      </c>
      <c r="P42" s="29">
        <v>12700</v>
      </c>
      <c r="Q42" s="29">
        <v>1247950</v>
      </c>
      <c r="R42" s="19">
        <f t="shared" si="0"/>
        <v>149754</v>
      </c>
      <c r="S42" s="30">
        <f t="shared" si="1"/>
        <v>1397704</v>
      </c>
    </row>
    <row r="43" spans="1:19" s="28" customFormat="1" ht="64.5" customHeight="1" x14ac:dyDescent="0.25">
      <c r="A43" s="18" t="s">
        <v>86</v>
      </c>
      <c r="B43" s="29">
        <v>3309000</v>
      </c>
      <c r="C43" s="21" t="s">
        <v>84</v>
      </c>
      <c r="D43" s="19">
        <v>1</v>
      </c>
      <c r="E43" s="22">
        <v>4.47</v>
      </c>
      <c r="F43" s="23">
        <v>275</v>
      </c>
      <c r="G43" s="23">
        <v>277</v>
      </c>
      <c r="H43" s="21" t="s">
        <v>38</v>
      </c>
      <c r="I43" s="22">
        <v>5.94</v>
      </c>
      <c r="J43" s="24">
        <v>21.7</v>
      </c>
      <c r="K43" s="21">
        <v>1</v>
      </c>
      <c r="L43" s="21" t="s">
        <v>55</v>
      </c>
      <c r="M43" s="21" t="s">
        <v>56</v>
      </c>
      <c r="N43" s="21" t="s">
        <v>40</v>
      </c>
      <c r="O43" s="104" t="s">
        <v>87</v>
      </c>
      <c r="P43" s="29">
        <v>12700</v>
      </c>
      <c r="Q43" s="29">
        <v>1247950</v>
      </c>
      <c r="R43" s="19">
        <f t="shared" si="0"/>
        <v>149754</v>
      </c>
      <c r="S43" s="30">
        <f t="shared" si="1"/>
        <v>1397704</v>
      </c>
    </row>
    <row r="44" spans="1:19" s="28" customFormat="1" ht="51" x14ac:dyDescent="0.25">
      <c r="A44" s="18" t="s">
        <v>88</v>
      </c>
      <c r="B44" s="29">
        <v>3005000</v>
      </c>
      <c r="C44" s="21" t="s">
        <v>84</v>
      </c>
      <c r="D44" s="19">
        <v>1</v>
      </c>
      <c r="E44" s="22">
        <v>4.07</v>
      </c>
      <c r="F44" s="23">
        <v>260</v>
      </c>
      <c r="G44" s="23">
        <v>260</v>
      </c>
      <c r="H44" s="21" t="s">
        <v>38</v>
      </c>
      <c r="I44" s="22">
        <v>5.94</v>
      </c>
      <c r="J44" s="24">
        <v>21.7</v>
      </c>
      <c r="K44" s="21">
        <v>1</v>
      </c>
      <c r="L44" s="21" t="s">
        <v>35</v>
      </c>
      <c r="M44" s="21" t="s">
        <v>56</v>
      </c>
      <c r="N44" s="21" t="s">
        <v>40</v>
      </c>
      <c r="O44" s="104" t="s">
        <v>89</v>
      </c>
      <c r="P44" s="29">
        <v>15000</v>
      </c>
      <c r="Q44" s="29">
        <v>1247950</v>
      </c>
      <c r="R44" s="19">
        <f t="shared" si="0"/>
        <v>149754</v>
      </c>
      <c r="S44" s="30">
        <f t="shared" si="1"/>
        <v>1397704</v>
      </c>
    </row>
    <row r="45" spans="1:19" s="28" customFormat="1" ht="63.75" x14ac:dyDescent="0.25">
      <c r="A45" s="18" t="s">
        <v>90</v>
      </c>
      <c r="B45" s="29">
        <v>3697000</v>
      </c>
      <c r="C45" s="21" t="s">
        <v>25</v>
      </c>
      <c r="D45" s="19">
        <v>2</v>
      </c>
      <c r="E45" s="22">
        <v>7.5</v>
      </c>
      <c r="F45" s="23">
        <v>300</v>
      </c>
      <c r="G45" s="23">
        <v>298</v>
      </c>
      <c r="H45" s="21" t="s">
        <v>38</v>
      </c>
      <c r="I45" s="22">
        <v>3.9</v>
      </c>
      <c r="J45" s="24">
        <v>50.5</v>
      </c>
      <c r="K45" s="21">
        <v>1</v>
      </c>
      <c r="L45" s="21" t="s">
        <v>52</v>
      </c>
      <c r="M45" s="21">
        <v>350</v>
      </c>
      <c r="N45" s="21" t="s">
        <v>28</v>
      </c>
      <c r="O45" s="104" t="s">
        <v>91</v>
      </c>
      <c r="P45" s="29">
        <v>15000</v>
      </c>
      <c r="Q45" s="29">
        <v>1247950</v>
      </c>
      <c r="R45" s="19">
        <f t="shared" si="0"/>
        <v>149754</v>
      </c>
      <c r="S45" s="30">
        <f t="shared" si="1"/>
        <v>1397704</v>
      </c>
    </row>
    <row r="46" spans="1:19" s="28" customFormat="1" ht="51" x14ac:dyDescent="0.25">
      <c r="A46" s="18" t="s">
        <v>92</v>
      </c>
      <c r="B46" s="29">
        <v>3667000</v>
      </c>
      <c r="C46" s="21" t="s">
        <v>25</v>
      </c>
      <c r="D46" s="19">
        <v>2</v>
      </c>
      <c r="E46" s="22">
        <v>7.5</v>
      </c>
      <c r="F46" s="23">
        <v>300</v>
      </c>
      <c r="G46" s="23">
        <v>298</v>
      </c>
      <c r="H46" s="21" t="s">
        <v>38</v>
      </c>
      <c r="I46" s="22">
        <v>3.9</v>
      </c>
      <c r="J46" s="24">
        <v>47.1</v>
      </c>
      <c r="K46" s="21">
        <v>1</v>
      </c>
      <c r="L46" s="21" t="s">
        <v>52</v>
      </c>
      <c r="M46" s="21">
        <v>350</v>
      </c>
      <c r="N46" s="21" t="s">
        <v>28</v>
      </c>
      <c r="O46" s="104" t="s">
        <v>93</v>
      </c>
      <c r="P46" s="29">
        <v>15000</v>
      </c>
      <c r="Q46" s="29">
        <v>1247950</v>
      </c>
      <c r="R46" s="19">
        <f t="shared" si="0"/>
        <v>149754</v>
      </c>
      <c r="S46" s="30">
        <f t="shared" si="1"/>
        <v>1397704</v>
      </c>
    </row>
    <row r="47" spans="1:19" s="28" customFormat="1" ht="51" x14ac:dyDescent="0.25">
      <c r="A47" s="18" t="s">
        <v>94</v>
      </c>
      <c r="B47" s="29">
        <v>5101000</v>
      </c>
      <c r="C47" s="21" t="s">
        <v>70</v>
      </c>
      <c r="D47" s="19">
        <v>1</v>
      </c>
      <c r="E47" s="22">
        <v>14</v>
      </c>
      <c r="F47" s="23">
        <v>360</v>
      </c>
      <c r="G47" s="23">
        <v>360</v>
      </c>
      <c r="H47" s="21" t="s">
        <v>71</v>
      </c>
      <c r="I47" s="22">
        <v>6.53</v>
      </c>
      <c r="J47" s="24">
        <v>11</v>
      </c>
      <c r="K47" s="21">
        <v>1</v>
      </c>
      <c r="L47" s="21" t="s">
        <v>55</v>
      </c>
      <c r="M47" s="21" t="s">
        <v>56</v>
      </c>
      <c r="N47" s="21" t="s">
        <v>40</v>
      </c>
      <c r="O47" s="104" t="s">
        <v>95</v>
      </c>
      <c r="P47" s="29">
        <v>27200</v>
      </c>
      <c r="Q47" s="29">
        <v>1928650</v>
      </c>
      <c r="R47" s="19">
        <f t="shared" si="0"/>
        <v>231438</v>
      </c>
      <c r="S47" s="30">
        <f t="shared" si="1"/>
        <v>2160088</v>
      </c>
    </row>
    <row r="48" spans="1:19" s="28" customFormat="1" ht="89.25" x14ac:dyDescent="0.25">
      <c r="A48" s="18" t="s">
        <v>96</v>
      </c>
      <c r="B48" s="29">
        <v>4536000</v>
      </c>
      <c r="C48" s="21" t="s">
        <v>61</v>
      </c>
      <c r="D48" s="19">
        <v>1</v>
      </c>
      <c r="E48" s="22">
        <v>15.32</v>
      </c>
      <c r="F48" s="23">
        <v>400</v>
      </c>
      <c r="G48" s="23">
        <v>400</v>
      </c>
      <c r="H48" s="21" t="s">
        <v>71</v>
      </c>
      <c r="I48" s="22">
        <v>5.1100000000000003</v>
      </c>
      <c r="J48" s="24">
        <v>46.2</v>
      </c>
      <c r="K48" s="21">
        <v>2</v>
      </c>
      <c r="L48" s="21" t="s">
        <v>97</v>
      </c>
      <c r="M48" s="21">
        <v>550</v>
      </c>
      <c r="N48" s="21" t="s">
        <v>28</v>
      </c>
      <c r="O48" s="104" t="s">
        <v>98</v>
      </c>
      <c r="P48" s="29">
        <v>27500</v>
      </c>
      <c r="Q48" s="29">
        <v>1928650</v>
      </c>
      <c r="R48" s="19">
        <f t="shared" si="0"/>
        <v>231438</v>
      </c>
      <c r="S48" s="30">
        <f t="shared" si="1"/>
        <v>2160088</v>
      </c>
    </row>
    <row r="49" spans="1:19" s="28" customFormat="1" ht="63.75" x14ac:dyDescent="0.25">
      <c r="A49" s="18" t="s">
        <v>99</v>
      </c>
      <c r="B49" s="29">
        <v>3834000</v>
      </c>
      <c r="C49" s="21" t="s">
        <v>61</v>
      </c>
      <c r="D49" s="19">
        <v>2</v>
      </c>
      <c r="E49" s="22">
        <v>14.1</v>
      </c>
      <c r="F49" s="23">
        <v>300</v>
      </c>
      <c r="G49" s="23">
        <v>298</v>
      </c>
      <c r="H49" s="21" t="s">
        <v>38</v>
      </c>
      <c r="I49" s="22">
        <v>5.94</v>
      </c>
      <c r="J49" s="24">
        <v>46.6</v>
      </c>
      <c r="K49" s="21">
        <v>1</v>
      </c>
      <c r="L49" s="21" t="s">
        <v>62</v>
      </c>
      <c r="M49" s="21">
        <v>500</v>
      </c>
      <c r="N49" s="21" t="s">
        <v>28</v>
      </c>
      <c r="O49" s="104" t="s">
        <v>100</v>
      </c>
      <c r="P49" s="29">
        <v>24000</v>
      </c>
      <c r="Q49" s="29">
        <v>1928650</v>
      </c>
      <c r="R49" s="19">
        <f t="shared" si="0"/>
        <v>231438</v>
      </c>
      <c r="S49" s="30">
        <f t="shared" si="1"/>
        <v>2160088</v>
      </c>
    </row>
    <row r="50" spans="1:19" s="28" customFormat="1" ht="63.75" x14ac:dyDescent="0.25">
      <c r="A50" s="18" t="s">
        <v>101</v>
      </c>
      <c r="B50" s="29">
        <v>3918000</v>
      </c>
      <c r="C50" s="21" t="s">
        <v>61</v>
      </c>
      <c r="D50" s="19">
        <v>2</v>
      </c>
      <c r="E50" s="22">
        <v>14.1</v>
      </c>
      <c r="F50" s="23">
        <v>300</v>
      </c>
      <c r="G50" s="23">
        <v>298</v>
      </c>
      <c r="H50" s="21" t="s">
        <v>38</v>
      </c>
      <c r="I50" s="22">
        <v>5.94</v>
      </c>
      <c r="J50" s="24">
        <v>46.6</v>
      </c>
      <c r="K50" s="21">
        <v>1</v>
      </c>
      <c r="L50" s="21" t="s">
        <v>62</v>
      </c>
      <c r="M50" s="21">
        <v>500</v>
      </c>
      <c r="N50" s="21" t="s">
        <v>28</v>
      </c>
      <c r="O50" s="104" t="s">
        <v>102</v>
      </c>
      <c r="P50" s="29">
        <v>24000</v>
      </c>
      <c r="Q50" s="29">
        <v>1928650</v>
      </c>
      <c r="R50" s="19">
        <f t="shared" si="0"/>
        <v>231438</v>
      </c>
      <c r="S50" s="30">
        <f t="shared" si="1"/>
        <v>2160088</v>
      </c>
    </row>
    <row r="51" spans="1:19" s="28" customFormat="1" ht="51.75" thickBot="1" x14ac:dyDescent="0.3">
      <c r="A51" s="54" t="s">
        <v>103</v>
      </c>
      <c r="B51" s="36">
        <v>3657000</v>
      </c>
      <c r="C51" s="43" t="s">
        <v>61</v>
      </c>
      <c r="D51" s="37">
        <v>2</v>
      </c>
      <c r="E51" s="44">
        <v>11.19</v>
      </c>
      <c r="F51" s="45">
        <v>300</v>
      </c>
      <c r="G51" s="45">
        <v>298</v>
      </c>
      <c r="H51" s="43" t="s">
        <v>38</v>
      </c>
      <c r="I51" s="44">
        <v>5.43</v>
      </c>
      <c r="J51" s="46">
        <v>36.5</v>
      </c>
      <c r="K51" s="43">
        <v>1</v>
      </c>
      <c r="L51" s="43" t="s">
        <v>67</v>
      </c>
      <c r="M51" s="43">
        <v>500</v>
      </c>
      <c r="N51" s="43" t="s">
        <v>28</v>
      </c>
      <c r="O51" s="107" t="s">
        <v>104</v>
      </c>
      <c r="P51" s="36">
        <v>24000</v>
      </c>
      <c r="Q51" s="36">
        <v>1928650</v>
      </c>
      <c r="R51" s="37">
        <f t="shared" si="0"/>
        <v>231438</v>
      </c>
      <c r="S51" s="38">
        <f t="shared" si="1"/>
        <v>2160088</v>
      </c>
    </row>
    <row r="52" spans="1:19" s="17" customFormat="1" ht="21.75" customHeight="1" thickBot="1" x14ac:dyDescent="0.3">
      <c r="A52" s="523" t="s">
        <v>105</v>
      </c>
      <c r="B52" s="524"/>
      <c r="C52" s="524"/>
      <c r="D52" s="524"/>
      <c r="E52" s="524"/>
      <c r="F52" s="524"/>
      <c r="G52" s="524"/>
      <c r="H52" s="524"/>
      <c r="I52" s="524"/>
      <c r="J52" s="524"/>
      <c r="K52" s="524"/>
      <c r="L52" s="524"/>
      <c r="M52" s="524"/>
      <c r="N52" s="524"/>
      <c r="O52" s="524"/>
      <c r="P52" s="524"/>
      <c r="Q52" s="524"/>
      <c r="R52" s="524"/>
      <c r="S52" s="525"/>
    </row>
    <row r="53" spans="1:19" s="17" customFormat="1" ht="38.25" x14ac:dyDescent="0.25">
      <c r="A53" s="109" t="s">
        <v>106</v>
      </c>
      <c r="B53" s="25">
        <v>3118000</v>
      </c>
      <c r="C53" s="32" t="s">
        <v>33</v>
      </c>
      <c r="D53" s="26">
        <v>1</v>
      </c>
      <c r="E53" s="33">
        <v>12.3</v>
      </c>
      <c r="F53" s="34">
        <v>300</v>
      </c>
      <c r="G53" s="34">
        <v>300</v>
      </c>
      <c r="H53" s="34">
        <v>154</v>
      </c>
      <c r="I53" s="33">
        <v>6.53</v>
      </c>
      <c r="J53" s="35" t="s">
        <v>34</v>
      </c>
      <c r="K53" s="32">
        <v>1</v>
      </c>
      <c r="L53" s="32" t="s">
        <v>55</v>
      </c>
      <c r="M53" s="32" t="s">
        <v>39</v>
      </c>
      <c r="N53" s="32" t="s">
        <v>107</v>
      </c>
      <c r="O53" s="106" t="s">
        <v>108</v>
      </c>
      <c r="P53" s="25">
        <v>21400</v>
      </c>
      <c r="Q53" s="25">
        <v>1928650</v>
      </c>
      <c r="R53" s="26">
        <f>Q53*12%</f>
        <v>231438</v>
      </c>
      <c r="S53" s="27">
        <f t="shared" si="1"/>
        <v>2160088</v>
      </c>
    </row>
    <row r="54" spans="1:19" s="17" customFormat="1" ht="38.25" x14ac:dyDescent="0.25">
      <c r="A54" s="39" t="s">
        <v>109</v>
      </c>
      <c r="B54" s="29">
        <v>3204000</v>
      </c>
      <c r="C54" s="21" t="s">
        <v>33</v>
      </c>
      <c r="D54" s="19">
        <v>1</v>
      </c>
      <c r="E54" s="22">
        <v>12.3</v>
      </c>
      <c r="F54" s="23">
        <v>300</v>
      </c>
      <c r="G54" s="23">
        <v>300</v>
      </c>
      <c r="H54" s="23" t="s">
        <v>38</v>
      </c>
      <c r="I54" s="22">
        <v>6.53</v>
      </c>
      <c r="J54" s="24" t="s">
        <v>34</v>
      </c>
      <c r="K54" s="21">
        <v>1</v>
      </c>
      <c r="L54" s="21" t="s">
        <v>55</v>
      </c>
      <c r="M54" s="21" t="s">
        <v>39</v>
      </c>
      <c r="N54" s="21" t="s">
        <v>107</v>
      </c>
      <c r="O54" s="104" t="s">
        <v>108</v>
      </c>
      <c r="P54" s="29">
        <v>21400</v>
      </c>
      <c r="Q54" s="29">
        <v>1928650</v>
      </c>
      <c r="R54" s="19">
        <f t="shared" ref="R54:R80" si="2">Q54*12%</f>
        <v>231438</v>
      </c>
      <c r="S54" s="30">
        <f t="shared" si="1"/>
        <v>2160088</v>
      </c>
    </row>
    <row r="55" spans="1:19" s="17" customFormat="1" ht="51" x14ac:dyDescent="0.25">
      <c r="A55" s="39" t="s">
        <v>110</v>
      </c>
      <c r="B55" s="29">
        <v>3259000</v>
      </c>
      <c r="C55" s="21" t="s">
        <v>33</v>
      </c>
      <c r="D55" s="19">
        <v>1</v>
      </c>
      <c r="E55" s="22">
        <v>12.3</v>
      </c>
      <c r="F55" s="23">
        <v>300</v>
      </c>
      <c r="G55" s="23">
        <v>300</v>
      </c>
      <c r="H55" s="23" t="s">
        <v>38</v>
      </c>
      <c r="I55" s="22">
        <v>6.53</v>
      </c>
      <c r="J55" s="24" t="s">
        <v>34</v>
      </c>
      <c r="K55" s="21">
        <v>1</v>
      </c>
      <c r="L55" s="21" t="s">
        <v>55</v>
      </c>
      <c r="M55" s="21" t="s">
        <v>39</v>
      </c>
      <c r="N55" s="21" t="s">
        <v>107</v>
      </c>
      <c r="O55" s="104" t="s">
        <v>111</v>
      </c>
      <c r="P55" s="29">
        <v>21600</v>
      </c>
      <c r="Q55" s="29">
        <v>1928650</v>
      </c>
      <c r="R55" s="19">
        <f t="shared" si="2"/>
        <v>231438</v>
      </c>
      <c r="S55" s="30">
        <f t="shared" si="1"/>
        <v>2160088</v>
      </c>
    </row>
    <row r="56" spans="1:19" s="17" customFormat="1" ht="51.75" customHeight="1" x14ac:dyDescent="0.25">
      <c r="A56" s="39" t="s">
        <v>112</v>
      </c>
      <c r="B56" s="29">
        <v>3173000</v>
      </c>
      <c r="C56" s="21" t="s">
        <v>33</v>
      </c>
      <c r="D56" s="19">
        <v>1</v>
      </c>
      <c r="E56" s="22">
        <v>12.3</v>
      </c>
      <c r="F56" s="23">
        <v>300</v>
      </c>
      <c r="G56" s="23">
        <v>300</v>
      </c>
      <c r="H56" s="23">
        <v>154</v>
      </c>
      <c r="I56" s="22">
        <v>6.53</v>
      </c>
      <c r="J56" s="24" t="s">
        <v>34</v>
      </c>
      <c r="K56" s="21">
        <v>1</v>
      </c>
      <c r="L56" s="21" t="s">
        <v>55</v>
      </c>
      <c r="M56" s="21" t="s">
        <v>39</v>
      </c>
      <c r="N56" s="21" t="s">
        <v>107</v>
      </c>
      <c r="O56" s="104" t="s">
        <v>113</v>
      </c>
      <c r="P56" s="29">
        <v>21600</v>
      </c>
      <c r="Q56" s="29">
        <v>1928650</v>
      </c>
      <c r="R56" s="19">
        <f t="shared" si="2"/>
        <v>231438</v>
      </c>
      <c r="S56" s="30">
        <f t="shared" si="1"/>
        <v>2160088</v>
      </c>
    </row>
    <row r="57" spans="1:19" s="41" customFormat="1" ht="51" x14ac:dyDescent="0.25">
      <c r="A57" s="40" t="s">
        <v>114</v>
      </c>
      <c r="B57" s="29">
        <v>4109000</v>
      </c>
      <c r="C57" s="21" t="s">
        <v>61</v>
      </c>
      <c r="D57" s="19">
        <v>2</v>
      </c>
      <c r="E57" s="22">
        <v>16.8</v>
      </c>
      <c r="F57" s="22">
        <v>400</v>
      </c>
      <c r="G57" s="22">
        <v>400</v>
      </c>
      <c r="H57" s="23" t="s">
        <v>71</v>
      </c>
      <c r="I57" s="22">
        <v>5.1100000000000003</v>
      </c>
      <c r="J57" s="24" t="s">
        <v>34</v>
      </c>
      <c r="K57" s="22">
        <v>2</v>
      </c>
      <c r="L57" s="22" t="s">
        <v>97</v>
      </c>
      <c r="M57" s="22" t="s">
        <v>115</v>
      </c>
      <c r="N57" s="22" t="s">
        <v>116</v>
      </c>
      <c r="O57" s="108" t="s">
        <v>117</v>
      </c>
      <c r="P57" s="29">
        <v>26500</v>
      </c>
      <c r="Q57" s="29">
        <v>1928650</v>
      </c>
      <c r="R57" s="19">
        <f t="shared" si="2"/>
        <v>231438</v>
      </c>
      <c r="S57" s="30">
        <f t="shared" si="1"/>
        <v>2160088</v>
      </c>
    </row>
    <row r="58" spans="1:19" s="41" customFormat="1" ht="63.75" x14ac:dyDescent="0.25">
      <c r="A58" s="40" t="s">
        <v>118</v>
      </c>
      <c r="B58" s="29">
        <v>4137000</v>
      </c>
      <c r="C58" s="21" t="s">
        <v>61</v>
      </c>
      <c r="D58" s="19">
        <v>2</v>
      </c>
      <c r="E58" s="22">
        <v>16.8</v>
      </c>
      <c r="F58" s="23">
        <v>400</v>
      </c>
      <c r="G58" s="23">
        <v>400</v>
      </c>
      <c r="H58" s="23" t="s">
        <v>71</v>
      </c>
      <c r="I58" s="22">
        <v>5.1100000000000003</v>
      </c>
      <c r="J58" s="24" t="s">
        <v>34</v>
      </c>
      <c r="K58" s="21">
        <v>1</v>
      </c>
      <c r="L58" s="21" t="s">
        <v>97</v>
      </c>
      <c r="M58" s="21" t="s">
        <v>115</v>
      </c>
      <c r="N58" s="21" t="s">
        <v>119</v>
      </c>
      <c r="O58" s="104" t="s">
        <v>120</v>
      </c>
      <c r="P58" s="29">
        <v>26500</v>
      </c>
      <c r="Q58" s="29">
        <v>1928650</v>
      </c>
      <c r="R58" s="19">
        <f t="shared" si="2"/>
        <v>231438</v>
      </c>
      <c r="S58" s="30">
        <f t="shared" si="1"/>
        <v>2160088</v>
      </c>
    </row>
    <row r="59" spans="1:19" s="41" customFormat="1" ht="63.75" x14ac:dyDescent="0.25">
      <c r="A59" s="40" t="s">
        <v>121</v>
      </c>
      <c r="B59" s="29">
        <v>4147000</v>
      </c>
      <c r="C59" s="21" t="s">
        <v>61</v>
      </c>
      <c r="D59" s="19">
        <v>2</v>
      </c>
      <c r="E59" s="22">
        <v>16.8</v>
      </c>
      <c r="F59" s="23">
        <v>400</v>
      </c>
      <c r="G59" s="23">
        <v>400</v>
      </c>
      <c r="H59" s="23" t="s">
        <v>71</v>
      </c>
      <c r="I59" s="22">
        <v>5.1100000000000003</v>
      </c>
      <c r="J59" s="24" t="s">
        <v>34</v>
      </c>
      <c r="K59" s="21">
        <v>1</v>
      </c>
      <c r="L59" s="21" t="s">
        <v>97</v>
      </c>
      <c r="M59" s="21" t="s">
        <v>115</v>
      </c>
      <c r="N59" s="21" t="s">
        <v>116</v>
      </c>
      <c r="O59" s="104" t="s">
        <v>122</v>
      </c>
      <c r="P59" s="29">
        <v>26500</v>
      </c>
      <c r="Q59" s="29">
        <v>1928650</v>
      </c>
      <c r="R59" s="19">
        <f t="shared" si="2"/>
        <v>231438</v>
      </c>
      <c r="S59" s="30">
        <f t="shared" si="1"/>
        <v>2160088</v>
      </c>
    </row>
    <row r="60" spans="1:19" s="41" customFormat="1" ht="63.75" x14ac:dyDescent="0.25">
      <c r="A60" s="40" t="s">
        <v>123</v>
      </c>
      <c r="B60" s="29">
        <v>4358000</v>
      </c>
      <c r="C60" s="21" t="s">
        <v>61</v>
      </c>
      <c r="D60" s="19">
        <v>2</v>
      </c>
      <c r="E60" s="22">
        <v>17.600000000000001</v>
      </c>
      <c r="F60" s="23">
        <v>400</v>
      </c>
      <c r="G60" s="23">
        <v>400</v>
      </c>
      <c r="H60" s="23" t="s">
        <v>71</v>
      </c>
      <c r="I60" s="22">
        <v>3.7</v>
      </c>
      <c r="J60" s="24" t="s">
        <v>34</v>
      </c>
      <c r="K60" s="21">
        <v>2</v>
      </c>
      <c r="L60" s="21" t="s">
        <v>124</v>
      </c>
      <c r="M60" s="21" t="s">
        <v>115</v>
      </c>
      <c r="N60" s="21">
        <v>1200</v>
      </c>
      <c r="O60" s="104" t="s">
        <v>125</v>
      </c>
      <c r="P60" s="29">
        <v>26500</v>
      </c>
      <c r="Q60" s="29">
        <v>1928650</v>
      </c>
      <c r="R60" s="19">
        <f t="shared" si="2"/>
        <v>231438</v>
      </c>
      <c r="S60" s="30">
        <f t="shared" si="1"/>
        <v>2160088</v>
      </c>
    </row>
    <row r="61" spans="1:19" s="41" customFormat="1" ht="38.25" x14ac:dyDescent="0.25">
      <c r="A61" s="39" t="s">
        <v>126</v>
      </c>
      <c r="B61" s="29">
        <v>3091000</v>
      </c>
      <c r="C61" s="21" t="s">
        <v>61</v>
      </c>
      <c r="D61" s="19">
        <v>2</v>
      </c>
      <c r="E61" s="22">
        <v>15.5</v>
      </c>
      <c r="F61" s="23">
        <v>300</v>
      </c>
      <c r="G61" s="23">
        <v>298</v>
      </c>
      <c r="H61" s="23" t="s">
        <v>38</v>
      </c>
      <c r="I61" s="22">
        <v>5.94</v>
      </c>
      <c r="J61" s="24" t="s">
        <v>34</v>
      </c>
      <c r="K61" s="21">
        <v>1</v>
      </c>
      <c r="L61" s="21" t="s">
        <v>127</v>
      </c>
      <c r="M61" s="21">
        <v>350</v>
      </c>
      <c r="N61" s="21" t="s">
        <v>128</v>
      </c>
      <c r="O61" s="104" t="s">
        <v>129</v>
      </c>
      <c r="P61" s="29">
        <v>22850</v>
      </c>
      <c r="Q61" s="29">
        <v>1928650</v>
      </c>
      <c r="R61" s="19">
        <f t="shared" si="2"/>
        <v>231438</v>
      </c>
      <c r="S61" s="30">
        <f t="shared" si="1"/>
        <v>2160088</v>
      </c>
    </row>
    <row r="62" spans="1:19" s="41" customFormat="1" ht="38.25" x14ac:dyDescent="0.25">
      <c r="A62" s="39" t="s">
        <v>130</v>
      </c>
      <c r="B62" s="29">
        <v>3091000</v>
      </c>
      <c r="C62" s="21" t="s">
        <v>61</v>
      </c>
      <c r="D62" s="19">
        <v>2</v>
      </c>
      <c r="E62" s="22">
        <v>15.5</v>
      </c>
      <c r="F62" s="23">
        <v>300</v>
      </c>
      <c r="G62" s="23">
        <v>298</v>
      </c>
      <c r="H62" s="23" t="s">
        <v>38</v>
      </c>
      <c r="I62" s="22">
        <v>6.53</v>
      </c>
      <c r="J62" s="24" t="s">
        <v>34</v>
      </c>
      <c r="K62" s="21">
        <v>1</v>
      </c>
      <c r="L62" s="21" t="s">
        <v>127</v>
      </c>
      <c r="M62" s="21">
        <v>350</v>
      </c>
      <c r="N62" s="21" t="s">
        <v>128</v>
      </c>
      <c r="O62" s="104" t="s">
        <v>131</v>
      </c>
      <c r="P62" s="29">
        <v>22850</v>
      </c>
      <c r="Q62" s="29">
        <v>1928650</v>
      </c>
      <c r="R62" s="19">
        <f t="shared" si="2"/>
        <v>231438</v>
      </c>
      <c r="S62" s="30">
        <f t="shared" si="1"/>
        <v>2160088</v>
      </c>
    </row>
    <row r="63" spans="1:19" s="41" customFormat="1" ht="63.75" x14ac:dyDescent="0.25">
      <c r="A63" s="40" t="s">
        <v>132</v>
      </c>
      <c r="B63" s="29">
        <v>4988000</v>
      </c>
      <c r="C63" s="21" t="s">
        <v>33</v>
      </c>
      <c r="D63" s="19">
        <v>1</v>
      </c>
      <c r="E63" s="22">
        <v>17</v>
      </c>
      <c r="F63" s="23">
        <v>400</v>
      </c>
      <c r="G63" s="23">
        <v>400</v>
      </c>
      <c r="H63" s="23" t="s">
        <v>71</v>
      </c>
      <c r="I63" s="22">
        <v>6.88</v>
      </c>
      <c r="J63" s="24" t="s">
        <v>34</v>
      </c>
      <c r="K63" s="21">
        <v>1</v>
      </c>
      <c r="L63" s="21" t="s">
        <v>72</v>
      </c>
      <c r="M63" s="21">
        <v>350</v>
      </c>
      <c r="N63" s="21" t="s">
        <v>133</v>
      </c>
      <c r="O63" s="104" t="s">
        <v>134</v>
      </c>
      <c r="P63" s="29">
        <v>34000</v>
      </c>
      <c r="Q63" s="29">
        <v>1928650</v>
      </c>
      <c r="R63" s="19">
        <f t="shared" si="2"/>
        <v>231438</v>
      </c>
      <c r="S63" s="30">
        <f t="shared" si="1"/>
        <v>2160088</v>
      </c>
    </row>
    <row r="64" spans="1:19" s="41" customFormat="1" ht="46.5" customHeight="1" x14ac:dyDescent="0.25">
      <c r="A64" s="40" t="s">
        <v>135</v>
      </c>
      <c r="B64" s="29">
        <v>4988000</v>
      </c>
      <c r="C64" s="21" t="s">
        <v>33</v>
      </c>
      <c r="D64" s="19">
        <v>1</v>
      </c>
      <c r="E64" s="22">
        <v>17</v>
      </c>
      <c r="F64" s="23">
        <v>400</v>
      </c>
      <c r="G64" s="23">
        <v>400</v>
      </c>
      <c r="H64" s="23" t="s">
        <v>71</v>
      </c>
      <c r="I64" s="22">
        <v>6.88</v>
      </c>
      <c r="J64" s="24" t="s">
        <v>34</v>
      </c>
      <c r="K64" s="21">
        <v>1</v>
      </c>
      <c r="L64" s="21" t="s">
        <v>72</v>
      </c>
      <c r="M64" s="21">
        <v>350</v>
      </c>
      <c r="N64" s="21" t="s">
        <v>133</v>
      </c>
      <c r="O64" s="104" t="s">
        <v>136</v>
      </c>
      <c r="P64" s="29">
        <v>34000</v>
      </c>
      <c r="Q64" s="29">
        <v>1928650</v>
      </c>
      <c r="R64" s="19">
        <f t="shared" si="2"/>
        <v>231438</v>
      </c>
      <c r="S64" s="30">
        <f t="shared" si="1"/>
        <v>2160088</v>
      </c>
    </row>
    <row r="65" spans="1:19" s="41" customFormat="1" ht="51" customHeight="1" x14ac:dyDescent="0.25">
      <c r="A65" s="40" t="s">
        <v>137</v>
      </c>
      <c r="B65" s="29">
        <v>4988000</v>
      </c>
      <c r="C65" s="21" t="s">
        <v>33</v>
      </c>
      <c r="D65" s="19">
        <v>1</v>
      </c>
      <c r="E65" s="22">
        <v>17</v>
      </c>
      <c r="F65" s="23">
        <v>400</v>
      </c>
      <c r="G65" s="23">
        <v>400</v>
      </c>
      <c r="H65" s="23" t="s">
        <v>71</v>
      </c>
      <c r="I65" s="22">
        <v>6.88</v>
      </c>
      <c r="J65" s="24" t="s">
        <v>34</v>
      </c>
      <c r="K65" s="21">
        <v>1</v>
      </c>
      <c r="L65" s="21" t="s">
        <v>72</v>
      </c>
      <c r="M65" s="21">
        <v>350</v>
      </c>
      <c r="N65" s="21" t="s">
        <v>138</v>
      </c>
      <c r="O65" s="104" t="s">
        <v>134</v>
      </c>
      <c r="P65" s="29">
        <v>34000</v>
      </c>
      <c r="Q65" s="29">
        <v>1928650</v>
      </c>
      <c r="R65" s="29">
        <f>Q65*12%</f>
        <v>231438</v>
      </c>
      <c r="S65" s="30">
        <f>Q65+R65</f>
        <v>2160088</v>
      </c>
    </row>
    <row r="66" spans="1:19" s="41" customFormat="1" ht="63.75" x14ac:dyDescent="0.25">
      <c r="A66" s="40" t="s">
        <v>139</v>
      </c>
      <c r="B66" s="29">
        <v>4988000</v>
      </c>
      <c r="C66" s="21" t="s">
        <v>33</v>
      </c>
      <c r="D66" s="19">
        <v>1</v>
      </c>
      <c r="E66" s="22">
        <v>17</v>
      </c>
      <c r="F66" s="23">
        <v>400</v>
      </c>
      <c r="G66" s="23">
        <v>400</v>
      </c>
      <c r="H66" s="23" t="s">
        <v>71</v>
      </c>
      <c r="I66" s="22">
        <v>6.88</v>
      </c>
      <c r="J66" s="24" t="s">
        <v>34</v>
      </c>
      <c r="K66" s="21">
        <v>1</v>
      </c>
      <c r="L66" s="21" t="s">
        <v>72</v>
      </c>
      <c r="M66" s="21">
        <v>350</v>
      </c>
      <c r="N66" s="21" t="s">
        <v>138</v>
      </c>
      <c r="O66" s="104" t="s">
        <v>140</v>
      </c>
      <c r="P66" s="29">
        <v>34000</v>
      </c>
      <c r="Q66" s="29">
        <v>1928650</v>
      </c>
      <c r="R66" s="19">
        <f t="shared" si="2"/>
        <v>231438</v>
      </c>
      <c r="S66" s="30">
        <f t="shared" si="1"/>
        <v>2160088</v>
      </c>
    </row>
    <row r="67" spans="1:19" s="41" customFormat="1" ht="63.75" x14ac:dyDescent="0.25">
      <c r="A67" s="40" t="s">
        <v>141</v>
      </c>
      <c r="B67" s="29">
        <v>4564000</v>
      </c>
      <c r="C67" s="21" t="s">
        <v>33</v>
      </c>
      <c r="D67" s="19">
        <v>1</v>
      </c>
      <c r="E67" s="22">
        <v>22</v>
      </c>
      <c r="F67" s="23">
        <v>400</v>
      </c>
      <c r="G67" s="23">
        <v>400</v>
      </c>
      <c r="H67" s="23" t="s">
        <v>71</v>
      </c>
      <c r="I67" s="22">
        <v>5.1100000000000003</v>
      </c>
      <c r="J67" s="24" t="s">
        <v>34</v>
      </c>
      <c r="K67" s="21">
        <v>1</v>
      </c>
      <c r="L67" s="21" t="s">
        <v>142</v>
      </c>
      <c r="M67" s="21">
        <v>500</v>
      </c>
      <c r="N67" s="21" t="s">
        <v>143</v>
      </c>
      <c r="O67" s="104" t="s">
        <v>144</v>
      </c>
      <c r="P67" s="29">
        <v>33500</v>
      </c>
      <c r="Q67" s="29">
        <v>1928650</v>
      </c>
      <c r="R67" s="19">
        <f t="shared" si="2"/>
        <v>231438</v>
      </c>
      <c r="S67" s="30">
        <f t="shared" si="1"/>
        <v>2160088</v>
      </c>
    </row>
    <row r="68" spans="1:19" s="41" customFormat="1" ht="63.75" x14ac:dyDescent="0.25">
      <c r="A68" s="40" t="s">
        <v>145</v>
      </c>
      <c r="B68" s="29">
        <v>4564000</v>
      </c>
      <c r="C68" s="21" t="s">
        <v>33</v>
      </c>
      <c r="D68" s="19">
        <v>1</v>
      </c>
      <c r="E68" s="22">
        <v>22</v>
      </c>
      <c r="F68" s="23">
        <v>400</v>
      </c>
      <c r="G68" s="23">
        <v>400</v>
      </c>
      <c r="H68" s="23" t="s">
        <v>71</v>
      </c>
      <c r="I68" s="22">
        <v>5.1100000000000003</v>
      </c>
      <c r="J68" s="24" t="s">
        <v>34</v>
      </c>
      <c r="K68" s="21">
        <v>1</v>
      </c>
      <c r="L68" s="21" t="s">
        <v>142</v>
      </c>
      <c r="M68" s="21">
        <v>500</v>
      </c>
      <c r="N68" s="21" t="s">
        <v>143</v>
      </c>
      <c r="O68" s="104" t="s">
        <v>146</v>
      </c>
      <c r="P68" s="29">
        <v>33500</v>
      </c>
      <c r="Q68" s="29">
        <v>1928650</v>
      </c>
      <c r="R68" s="19">
        <f t="shared" si="2"/>
        <v>231438</v>
      </c>
      <c r="S68" s="30">
        <f t="shared" si="1"/>
        <v>2160088</v>
      </c>
    </row>
    <row r="69" spans="1:19" s="41" customFormat="1" ht="63.75" x14ac:dyDescent="0.25">
      <c r="A69" s="40" t="s">
        <v>147</v>
      </c>
      <c r="B69" s="29">
        <v>4600000</v>
      </c>
      <c r="C69" s="21" t="s">
        <v>33</v>
      </c>
      <c r="D69" s="19">
        <v>1</v>
      </c>
      <c r="E69" s="22">
        <v>22</v>
      </c>
      <c r="F69" s="23">
        <v>400</v>
      </c>
      <c r="G69" s="23">
        <v>400</v>
      </c>
      <c r="H69" s="23" t="s">
        <v>71</v>
      </c>
      <c r="I69" s="22">
        <v>5.1100000000000003</v>
      </c>
      <c r="J69" s="24" t="s">
        <v>34</v>
      </c>
      <c r="K69" s="21">
        <v>1</v>
      </c>
      <c r="L69" s="21" t="s">
        <v>142</v>
      </c>
      <c r="M69" s="21">
        <v>500</v>
      </c>
      <c r="N69" s="21" t="s">
        <v>148</v>
      </c>
      <c r="O69" s="104" t="s">
        <v>149</v>
      </c>
      <c r="P69" s="29">
        <v>33500</v>
      </c>
      <c r="Q69" s="29">
        <v>1928650</v>
      </c>
      <c r="R69" s="19">
        <f t="shared" si="2"/>
        <v>231438</v>
      </c>
      <c r="S69" s="30">
        <f t="shared" si="1"/>
        <v>2160088</v>
      </c>
    </row>
    <row r="70" spans="1:19" s="41" customFormat="1" ht="38.25" x14ac:dyDescent="0.25">
      <c r="A70" s="39" t="s">
        <v>150</v>
      </c>
      <c r="B70" s="29">
        <v>3218000</v>
      </c>
      <c r="C70" s="21" t="s">
        <v>33</v>
      </c>
      <c r="D70" s="19">
        <v>1</v>
      </c>
      <c r="E70" s="22">
        <v>12.3</v>
      </c>
      <c r="F70" s="23">
        <v>300</v>
      </c>
      <c r="G70" s="23">
        <v>300</v>
      </c>
      <c r="H70" s="21" t="s">
        <v>38</v>
      </c>
      <c r="I70" s="22">
        <v>6.53</v>
      </c>
      <c r="J70" s="24" t="s">
        <v>34</v>
      </c>
      <c r="K70" s="21">
        <v>1</v>
      </c>
      <c r="L70" s="21" t="s">
        <v>55</v>
      </c>
      <c r="M70" s="21" t="s">
        <v>39</v>
      </c>
      <c r="N70" s="21" t="s">
        <v>151</v>
      </c>
      <c r="O70" s="104" t="s">
        <v>152</v>
      </c>
      <c r="P70" s="29">
        <v>21600</v>
      </c>
      <c r="Q70" s="29">
        <v>1928650</v>
      </c>
      <c r="R70" s="19">
        <f t="shared" si="2"/>
        <v>231438</v>
      </c>
      <c r="S70" s="30">
        <f t="shared" si="1"/>
        <v>2160088</v>
      </c>
    </row>
    <row r="71" spans="1:19" s="41" customFormat="1" ht="38.25" x14ac:dyDescent="0.25">
      <c r="A71" s="39" t="s">
        <v>153</v>
      </c>
      <c r="B71" s="29">
        <v>3132000</v>
      </c>
      <c r="C71" s="21" t="s">
        <v>33</v>
      </c>
      <c r="D71" s="19">
        <v>1</v>
      </c>
      <c r="E71" s="22">
        <v>12.3</v>
      </c>
      <c r="F71" s="23">
        <v>300</v>
      </c>
      <c r="G71" s="23">
        <v>300</v>
      </c>
      <c r="H71" s="21">
        <v>154</v>
      </c>
      <c r="I71" s="22">
        <v>6.53</v>
      </c>
      <c r="J71" s="24" t="s">
        <v>34</v>
      </c>
      <c r="K71" s="21">
        <v>1</v>
      </c>
      <c r="L71" s="21" t="s">
        <v>55</v>
      </c>
      <c r="M71" s="21" t="s">
        <v>39</v>
      </c>
      <c r="N71" s="21" t="s">
        <v>151</v>
      </c>
      <c r="O71" s="104" t="s">
        <v>152</v>
      </c>
      <c r="P71" s="29">
        <v>21600</v>
      </c>
      <c r="Q71" s="29">
        <v>1928650</v>
      </c>
      <c r="R71" s="19">
        <f t="shared" si="2"/>
        <v>231438</v>
      </c>
      <c r="S71" s="30">
        <f t="shared" si="1"/>
        <v>2160088</v>
      </c>
    </row>
    <row r="72" spans="1:19" s="41" customFormat="1" ht="51" x14ac:dyDescent="0.25">
      <c r="A72" s="40" t="s">
        <v>154</v>
      </c>
      <c r="B72" s="29">
        <v>4077000</v>
      </c>
      <c r="C72" s="21" t="s">
        <v>25</v>
      </c>
      <c r="D72" s="19">
        <v>2</v>
      </c>
      <c r="E72" s="22">
        <v>10.5</v>
      </c>
      <c r="F72" s="23">
        <v>400</v>
      </c>
      <c r="G72" s="23">
        <v>400</v>
      </c>
      <c r="H72" s="21" t="s">
        <v>71</v>
      </c>
      <c r="I72" s="22">
        <v>3.36</v>
      </c>
      <c r="J72" s="24" t="s">
        <v>34</v>
      </c>
      <c r="K72" s="21">
        <v>2</v>
      </c>
      <c r="L72" s="21" t="s">
        <v>124</v>
      </c>
      <c r="M72" s="21" t="s">
        <v>155</v>
      </c>
      <c r="N72" s="21">
        <v>1100</v>
      </c>
      <c r="O72" s="104" t="s">
        <v>156</v>
      </c>
      <c r="P72" s="29">
        <v>18000</v>
      </c>
      <c r="Q72" s="29">
        <v>1247950</v>
      </c>
      <c r="R72" s="19">
        <f t="shared" si="2"/>
        <v>149754</v>
      </c>
      <c r="S72" s="30">
        <f t="shared" si="1"/>
        <v>1397704</v>
      </c>
    </row>
    <row r="73" spans="1:19" s="41" customFormat="1" ht="51" x14ac:dyDescent="0.25">
      <c r="A73" s="40" t="s">
        <v>157</v>
      </c>
      <c r="B73" s="29">
        <v>4099000</v>
      </c>
      <c r="C73" s="21" t="s">
        <v>25</v>
      </c>
      <c r="D73" s="19">
        <v>2</v>
      </c>
      <c r="E73" s="22">
        <v>10.5</v>
      </c>
      <c r="F73" s="23">
        <v>400</v>
      </c>
      <c r="G73" s="23">
        <v>400</v>
      </c>
      <c r="H73" s="21" t="s">
        <v>71</v>
      </c>
      <c r="I73" s="22">
        <v>3.36</v>
      </c>
      <c r="J73" s="24" t="s">
        <v>34</v>
      </c>
      <c r="K73" s="21">
        <v>2</v>
      </c>
      <c r="L73" s="21" t="s">
        <v>124</v>
      </c>
      <c r="M73" s="21" t="s">
        <v>155</v>
      </c>
      <c r="N73" s="21">
        <v>1150</v>
      </c>
      <c r="O73" s="104" t="s">
        <v>156</v>
      </c>
      <c r="P73" s="29">
        <v>18000</v>
      </c>
      <c r="Q73" s="29">
        <v>1247950</v>
      </c>
      <c r="R73" s="19">
        <f t="shared" si="2"/>
        <v>149754</v>
      </c>
      <c r="S73" s="30">
        <f t="shared" si="1"/>
        <v>1397704</v>
      </c>
    </row>
    <row r="74" spans="1:19" s="41" customFormat="1" ht="51" x14ac:dyDescent="0.25">
      <c r="A74" s="40" t="s">
        <v>158</v>
      </c>
      <c r="B74" s="29">
        <v>4109000</v>
      </c>
      <c r="C74" s="21" t="s">
        <v>61</v>
      </c>
      <c r="D74" s="19">
        <v>2</v>
      </c>
      <c r="E74" s="22">
        <v>16.8</v>
      </c>
      <c r="F74" s="23">
        <v>400</v>
      </c>
      <c r="G74" s="23">
        <v>400</v>
      </c>
      <c r="H74" s="21" t="s">
        <v>71</v>
      </c>
      <c r="I74" s="22">
        <v>5.1100000000000003</v>
      </c>
      <c r="J74" s="24" t="s">
        <v>34</v>
      </c>
      <c r="K74" s="21">
        <v>2</v>
      </c>
      <c r="L74" s="21" t="s">
        <v>97</v>
      </c>
      <c r="M74" s="21" t="s">
        <v>115</v>
      </c>
      <c r="N74" s="21" t="s">
        <v>159</v>
      </c>
      <c r="O74" s="104" t="s">
        <v>117</v>
      </c>
      <c r="P74" s="29">
        <v>26500</v>
      </c>
      <c r="Q74" s="29">
        <v>1928650</v>
      </c>
      <c r="R74" s="19">
        <f t="shared" si="2"/>
        <v>231438</v>
      </c>
      <c r="S74" s="30">
        <f t="shared" si="1"/>
        <v>2160088</v>
      </c>
    </row>
    <row r="75" spans="1:19" s="41" customFormat="1" ht="51" x14ac:dyDescent="0.25">
      <c r="A75" s="40" t="s">
        <v>160</v>
      </c>
      <c r="B75" s="29">
        <v>4109000</v>
      </c>
      <c r="C75" s="21" t="s">
        <v>61</v>
      </c>
      <c r="D75" s="19">
        <v>2</v>
      </c>
      <c r="E75" s="22">
        <v>16.8</v>
      </c>
      <c r="F75" s="23">
        <v>400</v>
      </c>
      <c r="G75" s="23">
        <v>400</v>
      </c>
      <c r="H75" s="21" t="s">
        <v>71</v>
      </c>
      <c r="I75" s="22">
        <v>5.1100000000000003</v>
      </c>
      <c r="J75" s="24" t="s">
        <v>34</v>
      </c>
      <c r="K75" s="21">
        <v>2</v>
      </c>
      <c r="L75" s="21" t="s">
        <v>97</v>
      </c>
      <c r="M75" s="21" t="s">
        <v>115</v>
      </c>
      <c r="N75" s="21" t="s">
        <v>116</v>
      </c>
      <c r="O75" s="104" t="s">
        <v>117</v>
      </c>
      <c r="P75" s="29">
        <v>26500</v>
      </c>
      <c r="Q75" s="29">
        <v>1928650</v>
      </c>
      <c r="R75" s="19">
        <f t="shared" si="2"/>
        <v>231438</v>
      </c>
      <c r="S75" s="30">
        <f t="shared" si="1"/>
        <v>2160088</v>
      </c>
    </row>
    <row r="76" spans="1:19" s="41" customFormat="1" ht="107.25" customHeight="1" x14ac:dyDescent="0.25">
      <c r="A76" s="40" t="s">
        <v>161</v>
      </c>
      <c r="B76" s="29">
        <v>4106000</v>
      </c>
      <c r="C76" s="21" t="s">
        <v>61</v>
      </c>
      <c r="D76" s="19">
        <v>2</v>
      </c>
      <c r="E76" s="22">
        <v>16.8</v>
      </c>
      <c r="F76" s="23">
        <v>400</v>
      </c>
      <c r="G76" s="23">
        <v>400</v>
      </c>
      <c r="H76" s="21" t="s">
        <v>71</v>
      </c>
      <c r="I76" s="22">
        <v>5.1100000000000003</v>
      </c>
      <c r="J76" s="24" t="s">
        <v>34</v>
      </c>
      <c r="K76" s="21">
        <v>1</v>
      </c>
      <c r="L76" s="21" t="s">
        <v>97</v>
      </c>
      <c r="M76" s="21" t="s">
        <v>115</v>
      </c>
      <c r="N76" s="21" t="s">
        <v>116</v>
      </c>
      <c r="O76" s="104" t="s">
        <v>162</v>
      </c>
      <c r="P76" s="29">
        <v>26500</v>
      </c>
      <c r="Q76" s="29">
        <v>1928650</v>
      </c>
      <c r="R76" s="19">
        <f t="shared" si="2"/>
        <v>231438</v>
      </c>
      <c r="S76" s="30">
        <f t="shared" si="1"/>
        <v>2160088</v>
      </c>
    </row>
    <row r="77" spans="1:19" s="41" customFormat="1" ht="107.25" customHeight="1" x14ac:dyDescent="0.25">
      <c r="A77" s="39" t="s">
        <v>163</v>
      </c>
      <c r="B77" s="29">
        <v>3261000</v>
      </c>
      <c r="C77" s="21" t="s">
        <v>61</v>
      </c>
      <c r="D77" s="19">
        <v>2</v>
      </c>
      <c r="E77" s="22">
        <v>15.5</v>
      </c>
      <c r="F77" s="23">
        <v>300</v>
      </c>
      <c r="G77" s="23">
        <v>298</v>
      </c>
      <c r="H77" s="21" t="s">
        <v>38</v>
      </c>
      <c r="I77" s="22">
        <v>6.53</v>
      </c>
      <c r="J77" s="24" t="s">
        <v>34</v>
      </c>
      <c r="K77" s="21">
        <v>1</v>
      </c>
      <c r="L77" s="21" t="s">
        <v>127</v>
      </c>
      <c r="M77" s="21">
        <v>350</v>
      </c>
      <c r="N77" s="21" t="s">
        <v>128</v>
      </c>
      <c r="O77" s="104" t="s">
        <v>164</v>
      </c>
      <c r="P77" s="29">
        <v>22850</v>
      </c>
      <c r="Q77" s="29">
        <v>1928650</v>
      </c>
      <c r="R77" s="19">
        <f t="shared" si="2"/>
        <v>231438</v>
      </c>
      <c r="S77" s="30">
        <f t="shared" si="1"/>
        <v>2160088</v>
      </c>
    </row>
    <row r="78" spans="1:19" s="41" customFormat="1" ht="63.75" customHeight="1" x14ac:dyDescent="0.25">
      <c r="A78" s="40" t="s">
        <v>165</v>
      </c>
      <c r="B78" s="29">
        <v>4564000</v>
      </c>
      <c r="C78" s="21" t="s">
        <v>33</v>
      </c>
      <c r="D78" s="19">
        <v>1</v>
      </c>
      <c r="E78" s="22">
        <v>22</v>
      </c>
      <c r="F78" s="23">
        <v>400</v>
      </c>
      <c r="G78" s="23">
        <v>400</v>
      </c>
      <c r="H78" s="21" t="s">
        <v>71</v>
      </c>
      <c r="I78" s="22">
        <v>5.1100000000000003</v>
      </c>
      <c r="J78" s="24" t="s">
        <v>34</v>
      </c>
      <c r="K78" s="21">
        <v>1</v>
      </c>
      <c r="L78" s="21" t="s">
        <v>142</v>
      </c>
      <c r="M78" s="21">
        <v>500</v>
      </c>
      <c r="N78" s="21" t="s">
        <v>166</v>
      </c>
      <c r="O78" s="104" t="s">
        <v>144</v>
      </c>
      <c r="P78" s="29">
        <v>33500</v>
      </c>
      <c r="Q78" s="29">
        <v>1928650</v>
      </c>
      <c r="R78" s="19">
        <f t="shared" si="2"/>
        <v>231438</v>
      </c>
      <c r="S78" s="30">
        <f t="shared" si="1"/>
        <v>2160088</v>
      </c>
    </row>
    <row r="79" spans="1:19" s="41" customFormat="1" ht="63.75" customHeight="1" x14ac:dyDescent="0.25">
      <c r="A79" s="40" t="s">
        <v>167</v>
      </c>
      <c r="B79" s="29">
        <v>4561000</v>
      </c>
      <c r="C79" s="21" t="s">
        <v>33</v>
      </c>
      <c r="D79" s="19">
        <v>1</v>
      </c>
      <c r="E79" s="22">
        <v>22</v>
      </c>
      <c r="F79" s="23">
        <v>400</v>
      </c>
      <c r="G79" s="23">
        <v>400</v>
      </c>
      <c r="H79" s="21" t="s">
        <v>71</v>
      </c>
      <c r="I79" s="22">
        <v>5.1100000000000003</v>
      </c>
      <c r="J79" s="24" t="s">
        <v>34</v>
      </c>
      <c r="K79" s="21">
        <v>1</v>
      </c>
      <c r="L79" s="21" t="s">
        <v>142</v>
      </c>
      <c r="M79" s="21">
        <v>500</v>
      </c>
      <c r="N79" s="21" t="s">
        <v>148</v>
      </c>
      <c r="O79" s="104" t="s">
        <v>144</v>
      </c>
      <c r="P79" s="29">
        <v>33500</v>
      </c>
      <c r="Q79" s="29">
        <v>1928650</v>
      </c>
      <c r="R79" s="19">
        <f t="shared" si="2"/>
        <v>231438</v>
      </c>
      <c r="S79" s="30">
        <f t="shared" si="1"/>
        <v>2160088</v>
      </c>
    </row>
    <row r="80" spans="1:19" s="41" customFormat="1" ht="63.75" customHeight="1" thickBot="1" x14ac:dyDescent="0.3">
      <c r="A80" s="42" t="s">
        <v>168</v>
      </c>
      <c r="B80" s="36">
        <v>4600000</v>
      </c>
      <c r="C80" s="43" t="s">
        <v>33</v>
      </c>
      <c r="D80" s="37">
        <v>1</v>
      </c>
      <c r="E80" s="44">
        <v>22</v>
      </c>
      <c r="F80" s="45">
        <v>400</v>
      </c>
      <c r="G80" s="45">
        <v>400</v>
      </c>
      <c r="H80" s="43" t="s">
        <v>71</v>
      </c>
      <c r="I80" s="44">
        <v>5.1429999999999998</v>
      </c>
      <c r="J80" s="46" t="s">
        <v>34</v>
      </c>
      <c r="K80" s="43">
        <v>1</v>
      </c>
      <c r="L80" s="43" t="s">
        <v>142</v>
      </c>
      <c r="M80" s="43">
        <v>500</v>
      </c>
      <c r="N80" s="43" t="s">
        <v>148</v>
      </c>
      <c r="O80" s="107" t="s">
        <v>169</v>
      </c>
      <c r="P80" s="36">
        <v>33500</v>
      </c>
      <c r="Q80" s="36">
        <v>1928650</v>
      </c>
      <c r="R80" s="37">
        <f t="shared" si="2"/>
        <v>231438</v>
      </c>
      <c r="S80" s="38">
        <f t="shared" si="1"/>
        <v>2160088</v>
      </c>
    </row>
    <row r="81" spans="1:19" s="41" customFormat="1" ht="22.5" customHeight="1" thickBot="1" x14ac:dyDescent="0.3">
      <c r="A81" s="523" t="s">
        <v>170</v>
      </c>
      <c r="B81" s="524"/>
      <c r="C81" s="524"/>
      <c r="D81" s="524"/>
      <c r="E81" s="524"/>
      <c r="F81" s="524"/>
      <c r="G81" s="524"/>
      <c r="H81" s="524"/>
      <c r="I81" s="524"/>
      <c r="J81" s="524"/>
      <c r="K81" s="524"/>
      <c r="L81" s="524"/>
      <c r="M81" s="524"/>
      <c r="N81" s="524"/>
      <c r="O81" s="524"/>
      <c r="P81" s="524"/>
      <c r="Q81" s="524"/>
      <c r="R81" s="524"/>
      <c r="S81" s="525"/>
    </row>
    <row r="82" spans="1:19" s="41" customFormat="1" ht="51" x14ac:dyDescent="0.25">
      <c r="A82" s="112" t="s">
        <v>171</v>
      </c>
      <c r="B82" s="25">
        <v>2614000</v>
      </c>
      <c r="C82" s="32" t="s">
        <v>25</v>
      </c>
      <c r="D82" s="26">
        <v>2</v>
      </c>
      <c r="E82" s="33">
        <v>7.5</v>
      </c>
      <c r="F82" s="34">
        <v>245</v>
      </c>
      <c r="G82" s="34">
        <v>242</v>
      </c>
      <c r="H82" s="34" t="s">
        <v>26</v>
      </c>
      <c r="I82" s="33">
        <v>6.53</v>
      </c>
      <c r="J82" s="35">
        <v>6</v>
      </c>
      <c r="K82" s="32" t="s">
        <v>172</v>
      </c>
      <c r="L82" s="32" t="s">
        <v>67</v>
      </c>
      <c r="M82" s="32">
        <v>210</v>
      </c>
      <c r="N82" s="32" t="s">
        <v>34</v>
      </c>
      <c r="O82" s="106" t="s">
        <v>173</v>
      </c>
      <c r="P82" s="25">
        <v>14800</v>
      </c>
      <c r="Q82" s="25">
        <v>1247950</v>
      </c>
      <c r="R82" s="26">
        <f t="shared" ref="R82:R145" si="3">Q82*12%</f>
        <v>149754</v>
      </c>
      <c r="S82" s="27">
        <f t="shared" si="1"/>
        <v>1397704</v>
      </c>
    </row>
    <row r="83" spans="1:19" s="41" customFormat="1" ht="51" x14ac:dyDescent="0.25">
      <c r="A83" s="40" t="s">
        <v>174</v>
      </c>
      <c r="B83" s="29">
        <v>2510000</v>
      </c>
      <c r="C83" s="21" t="s">
        <v>25</v>
      </c>
      <c r="D83" s="19">
        <v>2</v>
      </c>
      <c r="E83" s="22">
        <v>7.5</v>
      </c>
      <c r="F83" s="23">
        <v>245</v>
      </c>
      <c r="G83" s="23">
        <v>242</v>
      </c>
      <c r="H83" s="23">
        <v>144</v>
      </c>
      <c r="I83" s="22">
        <v>4.9800000000000004</v>
      </c>
      <c r="J83" s="24">
        <v>6</v>
      </c>
      <c r="K83" s="21" t="s">
        <v>172</v>
      </c>
      <c r="L83" s="21" t="s">
        <v>67</v>
      </c>
      <c r="M83" s="21">
        <v>210</v>
      </c>
      <c r="N83" s="21" t="s">
        <v>34</v>
      </c>
      <c r="O83" s="104" t="s">
        <v>175</v>
      </c>
      <c r="P83" s="29">
        <v>15500</v>
      </c>
      <c r="Q83" s="29">
        <v>1247950</v>
      </c>
      <c r="R83" s="19">
        <f t="shared" si="3"/>
        <v>149754</v>
      </c>
      <c r="S83" s="30">
        <f t="shared" si="1"/>
        <v>1397704</v>
      </c>
    </row>
    <row r="84" spans="1:19" s="17" customFormat="1" ht="51" x14ac:dyDescent="0.25">
      <c r="A84" s="40" t="s">
        <v>176</v>
      </c>
      <c r="B84" s="29">
        <v>3364000</v>
      </c>
      <c r="C84" s="21" t="s">
        <v>33</v>
      </c>
      <c r="D84" s="19">
        <v>1</v>
      </c>
      <c r="E84" s="22">
        <v>9.5</v>
      </c>
      <c r="F84" s="23">
        <v>300</v>
      </c>
      <c r="G84" s="23">
        <v>300</v>
      </c>
      <c r="H84" s="23" t="s">
        <v>38</v>
      </c>
      <c r="I84" s="22">
        <v>5.94</v>
      </c>
      <c r="J84" s="24">
        <v>6.6</v>
      </c>
      <c r="K84" s="21" t="s">
        <v>34</v>
      </c>
      <c r="L84" s="21" t="s">
        <v>35</v>
      </c>
      <c r="M84" s="21" t="s">
        <v>56</v>
      </c>
      <c r="N84" s="21" t="s">
        <v>28</v>
      </c>
      <c r="O84" s="104" t="s">
        <v>177</v>
      </c>
      <c r="P84" s="29">
        <v>20830</v>
      </c>
      <c r="Q84" s="29">
        <v>1928650</v>
      </c>
      <c r="R84" s="19">
        <f t="shared" si="3"/>
        <v>231438</v>
      </c>
      <c r="S84" s="30">
        <f t="shared" si="1"/>
        <v>2160088</v>
      </c>
    </row>
    <row r="85" spans="1:19" s="17" customFormat="1" ht="51" x14ac:dyDescent="0.25">
      <c r="A85" s="40" t="s">
        <v>178</v>
      </c>
      <c r="B85" s="29">
        <v>3599000</v>
      </c>
      <c r="C85" s="21" t="s">
        <v>61</v>
      </c>
      <c r="D85" s="19">
        <v>2</v>
      </c>
      <c r="E85" s="22">
        <v>12</v>
      </c>
      <c r="F85" s="23">
        <v>300</v>
      </c>
      <c r="G85" s="23">
        <v>298</v>
      </c>
      <c r="H85" s="23" t="s">
        <v>38</v>
      </c>
      <c r="I85" s="22">
        <v>5.94</v>
      </c>
      <c r="J85" s="24">
        <v>15.2</v>
      </c>
      <c r="K85" s="21">
        <v>1</v>
      </c>
      <c r="L85" s="21" t="s">
        <v>62</v>
      </c>
      <c r="M85" s="21">
        <v>500</v>
      </c>
      <c r="N85" s="21" t="s">
        <v>28</v>
      </c>
      <c r="O85" s="104" t="s">
        <v>179</v>
      </c>
      <c r="P85" s="29">
        <v>21950</v>
      </c>
      <c r="Q85" s="29">
        <v>1928650</v>
      </c>
      <c r="R85" s="19">
        <f t="shared" si="3"/>
        <v>231438</v>
      </c>
      <c r="S85" s="30">
        <f t="shared" si="1"/>
        <v>2160088</v>
      </c>
    </row>
    <row r="86" spans="1:19" s="17" customFormat="1" ht="38.25" x14ac:dyDescent="0.25">
      <c r="A86" s="40" t="s">
        <v>180</v>
      </c>
      <c r="B86" s="29">
        <v>3438000</v>
      </c>
      <c r="C86" s="21" t="s">
        <v>61</v>
      </c>
      <c r="D86" s="19">
        <v>2</v>
      </c>
      <c r="E86" s="22">
        <v>12</v>
      </c>
      <c r="F86" s="23">
        <v>300</v>
      </c>
      <c r="G86" s="23">
        <v>307</v>
      </c>
      <c r="H86" s="23" t="s">
        <v>38</v>
      </c>
      <c r="I86" s="22">
        <v>5.94</v>
      </c>
      <c r="J86" s="24">
        <v>15.2</v>
      </c>
      <c r="K86" s="21">
        <v>1</v>
      </c>
      <c r="L86" s="21" t="s">
        <v>62</v>
      </c>
      <c r="M86" s="21">
        <v>500</v>
      </c>
      <c r="N86" s="21" t="s">
        <v>28</v>
      </c>
      <c r="O86" s="104" t="s">
        <v>181</v>
      </c>
      <c r="P86" s="29">
        <v>21950</v>
      </c>
      <c r="Q86" s="29">
        <v>1928650</v>
      </c>
      <c r="R86" s="19">
        <f t="shared" si="3"/>
        <v>231438</v>
      </c>
      <c r="S86" s="30">
        <f t="shared" si="1"/>
        <v>2160088</v>
      </c>
    </row>
    <row r="87" spans="1:19" s="17" customFormat="1" ht="38.25" x14ac:dyDescent="0.25">
      <c r="A87" s="40" t="s">
        <v>182</v>
      </c>
      <c r="B87" s="29">
        <v>3271000</v>
      </c>
      <c r="C87" s="21" t="s">
        <v>61</v>
      </c>
      <c r="D87" s="19">
        <v>2</v>
      </c>
      <c r="E87" s="22">
        <v>11.5</v>
      </c>
      <c r="F87" s="23">
        <v>280</v>
      </c>
      <c r="G87" s="23">
        <v>280</v>
      </c>
      <c r="H87" s="23">
        <v>154</v>
      </c>
      <c r="I87" s="22">
        <v>4.9800000000000004</v>
      </c>
      <c r="J87" s="24">
        <v>15.2</v>
      </c>
      <c r="K87" s="21">
        <v>1</v>
      </c>
      <c r="L87" s="21" t="s">
        <v>62</v>
      </c>
      <c r="M87" s="21">
        <v>500</v>
      </c>
      <c r="N87" s="21" t="s">
        <v>28</v>
      </c>
      <c r="O87" s="104" t="s">
        <v>183</v>
      </c>
      <c r="P87" s="29">
        <v>21950</v>
      </c>
      <c r="Q87" s="29">
        <v>1928650</v>
      </c>
      <c r="R87" s="19">
        <f t="shared" si="3"/>
        <v>231438</v>
      </c>
      <c r="S87" s="30">
        <f t="shared" ref="S87:S150" si="4">Q87+R87</f>
        <v>2160088</v>
      </c>
    </row>
    <row r="88" spans="1:19" s="17" customFormat="1" ht="76.5" x14ac:dyDescent="0.25">
      <c r="A88" s="40" t="s">
        <v>184</v>
      </c>
      <c r="B88" s="29">
        <v>3512000</v>
      </c>
      <c r="C88" s="21" t="s">
        <v>61</v>
      </c>
      <c r="D88" s="19">
        <v>2</v>
      </c>
      <c r="E88" s="22">
        <v>11.5</v>
      </c>
      <c r="F88" s="23">
        <v>280</v>
      </c>
      <c r="G88" s="23">
        <v>280</v>
      </c>
      <c r="H88" s="23">
        <v>154</v>
      </c>
      <c r="I88" s="22">
        <v>4.9800000000000004</v>
      </c>
      <c r="J88" s="24">
        <v>15.2</v>
      </c>
      <c r="K88" s="21">
        <v>1</v>
      </c>
      <c r="L88" s="21" t="s">
        <v>62</v>
      </c>
      <c r="M88" s="21">
        <v>500</v>
      </c>
      <c r="N88" s="21" t="s">
        <v>28</v>
      </c>
      <c r="O88" s="104" t="s">
        <v>185</v>
      </c>
      <c r="P88" s="29">
        <v>21950</v>
      </c>
      <c r="Q88" s="29">
        <v>1928650</v>
      </c>
      <c r="R88" s="19">
        <f t="shared" si="3"/>
        <v>231438</v>
      </c>
      <c r="S88" s="30">
        <f t="shared" si="4"/>
        <v>2160088</v>
      </c>
    </row>
    <row r="89" spans="1:19" s="17" customFormat="1" ht="38.25" x14ac:dyDescent="0.25">
      <c r="A89" s="40" t="s">
        <v>186</v>
      </c>
      <c r="B89" s="29">
        <v>3944000</v>
      </c>
      <c r="C89" s="21" t="s">
        <v>61</v>
      </c>
      <c r="D89" s="19">
        <v>2</v>
      </c>
      <c r="E89" s="22">
        <v>14</v>
      </c>
      <c r="F89" s="23">
        <v>300</v>
      </c>
      <c r="G89" s="23">
        <v>307</v>
      </c>
      <c r="H89" s="23" t="s">
        <v>38</v>
      </c>
      <c r="I89" s="22">
        <v>5.94</v>
      </c>
      <c r="J89" s="24">
        <v>17</v>
      </c>
      <c r="K89" s="21">
        <v>1</v>
      </c>
      <c r="L89" s="21" t="s">
        <v>62</v>
      </c>
      <c r="M89" s="21">
        <v>500</v>
      </c>
      <c r="N89" s="21" t="s">
        <v>28</v>
      </c>
      <c r="O89" s="104" t="s">
        <v>187</v>
      </c>
      <c r="P89" s="29">
        <v>20500</v>
      </c>
      <c r="Q89" s="29">
        <v>1928650</v>
      </c>
      <c r="R89" s="19">
        <f t="shared" si="3"/>
        <v>231438</v>
      </c>
      <c r="S89" s="30">
        <f t="shared" si="4"/>
        <v>2160088</v>
      </c>
    </row>
    <row r="90" spans="1:19" s="17" customFormat="1" ht="38.25" x14ac:dyDescent="0.25">
      <c r="A90" s="40" t="s">
        <v>188</v>
      </c>
      <c r="B90" s="29">
        <v>3977000</v>
      </c>
      <c r="C90" s="21" t="s">
        <v>61</v>
      </c>
      <c r="D90" s="19">
        <v>2</v>
      </c>
      <c r="E90" s="22">
        <v>14.5</v>
      </c>
      <c r="F90" s="23">
        <v>300</v>
      </c>
      <c r="G90" s="23">
        <v>307</v>
      </c>
      <c r="H90" s="23" t="s">
        <v>38</v>
      </c>
      <c r="I90" s="22">
        <v>5.94</v>
      </c>
      <c r="J90" s="24">
        <v>19</v>
      </c>
      <c r="K90" s="21">
        <v>1</v>
      </c>
      <c r="L90" s="21" t="s">
        <v>62</v>
      </c>
      <c r="M90" s="21">
        <v>350</v>
      </c>
      <c r="N90" s="21" t="s">
        <v>28</v>
      </c>
      <c r="O90" s="104" t="s">
        <v>189</v>
      </c>
      <c r="P90" s="29">
        <v>25200</v>
      </c>
      <c r="Q90" s="29">
        <v>1928650</v>
      </c>
      <c r="R90" s="19">
        <f t="shared" si="3"/>
        <v>231438</v>
      </c>
      <c r="S90" s="30">
        <f t="shared" si="4"/>
        <v>2160088</v>
      </c>
    </row>
    <row r="91" spans="1:19" s="17" customFormat="1" ht="38.25" x14ac:dyDescent="0.25">
      <c r="A91" s="40" t="s">
        <v>190</v>
      </c>
      <c r="B91" s="29">
        <v>2637000</v>
      </c>
      <c r="C91" s="21" t="s">
        <v>25</v>
      </c>
      <c r="D91" s="19">
        <v>2</v>
      </c>
      <c r="E91" s="22">
        <v>11.87</v>
      </c>
      <c r="F91" s="23">
        <v>300</v>
      </c>
      <c r="G91" s="23">
        <v>307</v>
      </c>
      <c r="H91" s="23">
        <v>154</v>
      </c>
      <c r="I91" s="22">
        <v>6.33</v>
      </c>
      <c r="J91" s="24">
        <v>6.5</v>
      </c>
      <c r="K91" s="22" t="s">
        <v>172</v>
      </c>
      <c r="L91" s="22" t="s">
        <v>97</v>
      </c>
      <c r="M91" s="23">
        <v>210</v>
      </c>
      <c r="N91" s="22" t="s">
        <v>172</v>
      </c>
      <c r="O91" s="108" t="s">
        <v>191</v>
      </c>
      <c r="P91" s="29">
        <v>20500</v>
      </c>
      <c r="Q91" s="29">
        <v>1928650</v>
      </c>
      <c r="R91" s="19">
        <f t="shared" si="3"/>
        <v>231438</v>
      </c>
      <c r="S91" s="30">
        <f t="shared" si="4"/>
        <v>2160088</v>
      </c>
    </row>
    <row r="92" spans="1:19" s="17" customFormat="1" ht="52.5" customHeight="1" x14ac:dyDescent="0.25">
      <c r="A92" s="40" t="s">
        <v>192</v>
      </c>
      <c r="B92" s="29">
        <v>3672000</v>
      </c>
      <c r="C92" s="21" t="s">
        <v>33</v>
      </c>
      <c r="D92" s="19">
        <v>2</v>
      </c>
      <c r="E92" s="22">
        <v>14</v>
      </c>
      <c r="F92" s="23">
        <v>280</v>
      </c>
      <c r="G92" s="23">
        <v>280</v>
      </c>
      <c r="H92" s="23">
        <v>154</v>
      </c>
      <c r="I92" s="22">
        <v>4.9800000000000004</v>
      </c>
      <c r="J92" s="24">
        <v>8.1999999999999993</v>
      </c>
      <c r="K92" s="21" t="s">
        <v>34</v>
      </c>
      <c r="L92" s="21" t="s">
        <v>62</v>
      </c>
      <c r="M92" s="21" t="s">
        <v>56</v>
      </c>
      <c r="N92" s="21" t="s">
        <v>28</v>
      </c>
      <c r="O92" s="104" t="s">
        <v>193</v>
      </c>
      <c r="P92" s="29">
        <v>25200</v>
      </c>
      <c r="Q92" s="29">
        <v>1928650</v>
      </c>
      <c r="R92" s="19">
        <f t="shared" si="3"/>
        <v>231438</v>
      </c>
      <c r="S92" s="30">
        <f t="shared" si="4"/>
        <v>2160088</v>
      </c>
    </row>
    <row r="93" spans="1:19" s="17" customFormat="1" ht="38.25" x14ac:dyDescent="0.25">
      <c r="A93" s="40" t="s">
        <v>194</v>
      </c>
      <c r="B93" s="29">
        <v>3416000</v>
      </c>
      <c r="C93" s="21" t="s">
        <v>61</v>
      </c>
      <c r="D93" s="19">
        <v>2</v>
      </c>
      <c r="E93" s="22">
        <v>15</v>
      </c>
      <c r="F93" s="23">
        <v>300</v>
      </c>
      <c r="G93" s="23">
        <v>307</v>
      </c>
      <c r="H93" s="23" t="s">
        <v>38</v>
      </c>
      <c r="I93" s="22">
        <v>5.43</v>
      </c>
      <c r="J93" s="24">
        <v>10</v>
      </c>
      <c r="K93" s="21" t="s">
        <v>34</v>
      </c>
      <c r="L93" s="21" t="s">
        <v>62</v>
      </c>
      <c r="M93" s="21">
        <v>350</v>
      </c>
      <c r="N93" s="21" t="s">
        <v>34</v>
      </c>
      <c r="O93" s="104" t="s">
        <v>195</v>
      </c>
      <c r="P93" s="29">
        <v>25200</v>
      </c>
      <c r="Q93" s="29">
        <v>1928650</v>
      </c>
      <c r="R93" s="19">
        <f t="shared" si="3"/>
        <v>231438</v>
      </c>
      <c r="S93" s="30">
        <f t="shared" si="4"/>
        <v>2160088</v>
      </c>
    </row>
    <row r="94" spans="1:19" s="17" customFormat="1" ht="38.25" x14ac:dyDescent="0.25">
      <c r="A94" s="40" t="s">
        <v>196</v>
      </c>
      <c r="B94" s="29">
        <v>3315000</v>
      </c>
      <c r="C94" s="21" t="s">
        <v>61</v>
      </c>
      <c r="D94" s="19">
        <v>2</v>
      </c>
      <c r="E94" s="22">
        <v>15</v>
      </c>
      <c r="F94" s="23">
        <v>300</v>
      </c>
      <c r="G94" s="23">
        <v>307</v>
      </c>
      <c r="H94" s="23">
        <v>154</v>
      </c>
      <c r="I94" s="22">
        <v>5.43</v>
      </c>
      <c r="J94" s="24">
        <v>10</v>
      </c>
      <c r="K94" s="21" t="s">
        <v>34</v>
      </c>
      <c r="L94" s="21" t="s">
        <v>62</v>
      </c>
      <c r="M94" s="21">
        <v>350</v>
      </c>
      <c r="N94" s="21" t="s">
        <v>34</v>
      </c>
      <c r="O94" s="104" t="s">
        <v>197</v>
      </c>
      <c r="P94" s="29">
        <v>25200</v>
      </c>
      <c r="Q94" s="29">
        <v>1928650</v>
      </c>
      <c r="R94" s="19">
        <f t="shared" si="3"/>
        <v>231438</v>
      </c>
      <c r="S94" s="30">
        <f t="shared" si="4"/>
        <v>2160088</v>
      </c>
    </row>
    <row r="95" spans="1:19" s="17" customFormat="1" ht="38.25" x14ac:dyDescent="0.25">
      <c r="A95" s="40" t="s">
        <v>198</v>
      </c>
      <c r="B95" s="29">
        <v>3249000</v>
      </c>
      <c r="C95" s="21" t="s">
        <v>61</v>
      </c>
      <c r="D95" s="19">
        <v>2</v>
      </c>
      <c r="E95" s="22">
        <v>14.5</v>
      </c>
      <c r="F95" s="23">
        <v>280</v>
      </c>
      <c r="G95" s="23">
        <v>280</v>
      </c>
      <c r="H95" s="23">
        <v>154</v>
      </c>
      <c r="I95" s="22">
        <v>4.9800000000000004</v>
      </c>
      <c r="J95" s="24">
        <v>10</v>
      </c>
      <c r="K95" s="21" t="s">
        <v>34</v>
      </c>
      <c r="L95" s="21" t="s">
        <v>62</v>
      </c>
      <c r="M95" s="21">
        <v>350</v>
      </c>
      <c r="N95" s="21" t="s">
        <v>34</v>
      </c>
      <c r="O95" s="104" t="s">
        <v>199</v>
      </c>
      <c r="P95" s="29">
        <v>25200</v>
      </c>
      <c r="Q95" s="29">
        <v>1928650</v>
      </c>
      <c r="R95" s="19">
        <f t="shared" si="3"/>
        <v>231438</v>
      </c>
      <c r="S95" s="30">
        <f t="shared" si="4"/>
        <v>2160088</v>
      </c>
    </row>
    <row r="96" spans="1:19" s="17" customFormat="1" ht="38.25" x14ac:dyDescent="0.25">
      <c r="A96" s="40" t="s">
        <v>200</v>
      </c>
      <c r="B96" s="29">
        <v>3446000</v>
      </c>
      <c r="C96" s="21" t="s">
        <v>61</v>
      </c>
      <c r="D96" s="19">
        <v>2</v>
      </c>
      <c r="E96" s="22">
        <v>15</v>
      </c>
      <c r="F96" s="23">
        <v>300</v>
      </c>
      <c r="G96" s="23">
        <v>307</v>
      </c>
      <c r="H96" s="23" t="s">
        <v>38</v>
      </c>
      <c r="I96" s="22">
        <v>5.94</v>
      </c>
      <c r="J96" s="24">
        <v>10</v>
      </c>
      <c r="K96" s="21" t="s">
        <v>34</v>
      </c>
      <c r="L96" s="21" t="s">
        <v>62</v>
      </c>
      <c r="M96" s="21">
        <v>350</v>
      </c>
      <c r="N96" s="21" t="s">
        <v>28</v>
      </c>
      <c r="O96" s="104" t="s">
        <v>201</v>
      </c>
      <c r="P96" s="29">
        <v>25200</v>
      </c>
      <c r="Q96" s="29">
        <v>1928650</v>
      </c>
      <c r="R96" s="19">
        <f t="shared" si="3"/>
        <v>231438</v>
      </c>
      <c r="S96" s="30">
        <f t="shared" si="4"/>
        <v>2160088</v>
      </c>
    </row>
    <row r="97" spans="1:19" s="17" customFormat="1" ht="38.25" x14ac:dyDescent="0.25">
      <c r="A97" s="40" t="s">
        <v>202</v>
      </c>
      <c r="B97" s="29">
        <v>3360000</v>
      </c>
      <c r="C97" s="21" t="s">
        <v>61</v>
      </c>
      <c r="D97" s="19">
        <v>2</v>
      </c>
      <c r="E97" s="22">
        <v>15</v>
      </c>
      <c r="F97" s="23">
        <v>300</v>
      </c>
      <c r="G97" s="23">
        <v>307</v>
      </c>
      <c r="H97" s="23">
        <v>154</v>
      </c>
      <c r="I97" s="22">
        <v>5.43</v>
      </c>
      <c r="J97" s="24">
        <v>10</v>
      </c>
      <c r="K97" s="21" t="s">
        <v>34</v>
      </c>
      <c r="L97" s="21" t="s">
        <v>62</v>
      </c>
      <c r="M97" s="21">
        <v>350</v>
      </c>
      <c r="N97" s="21" t="s">
        <v>28</v>
      </c>
      <c r="O97" s="104" t="s">
        <v>203</v>
      </c>
      <c r="P97" s="29">
        <v>25200</v>
      </c>
      <c r="Q97" s="29">
        <v>1928650</v>
      </c>
      <c r="R97" s="19">
        <f t="shared" si="3"/>
        <v>231438</v>
      </c>
      <c r="S97" s="30">
        <f t="shared" si="4"/>
        <v>2160088</v>
      </c>
    </row>
    <row r="98" spans="1:19" s="17" customFormat="1" ht="48" customHeight="1" x14ac:dyDescent="0.25">
      <c r="A98" s="40" t="s">
        <v>204</v>
      </c>
      <c r="B98" s="29">
        <v>3279000</v>
      </c>
      <c r="C98" s="21" t="s">
        <v>61</v>
      </c>
      <c r="D98" s="19">
        <v>2</v>
      </c>
      <c r="E98" s="22">
        <v>14.5</v>
      </c>
      <c r="F98" s="23">
        <v>280</v>
      </c>
      <c r="G98" s="23">
        <v>280</v>
      </c>
      <c r="H98" s="23">
        <v>154</v>
      </c>
      <c r="I98" s="22">
        <v>4.9800000000000004</v>
      </c>
      <c r="J98" s="24">
        <v>10</v>
      </c>
      <c r="K98" s="21" t="s">
        <v>34</v>
      </c>
      <c r="L98" s="21" t="s">
        <v>62</v>
      </c>
      <c r="M98" s="21">
        <v>350</v>
      </c>
      <c r="N98" s="21" t="s">
        <v>28</v>
      </c>
      <c r="O98" s="104" t="s">
        <v>205</v>
      </c>
      <c r="P98" s="29">
        <v>25200</v>
      </c>
      <c r="Q98" s="29">
        <v>1928650</v>
      </c>
      <c r="R98" s="19">
        <f t="shared" si="3"/>
        <v>231438</v>
      </c>
      <c r="S98" s="30">
        <f t="shared" si="4"/>
        <v>2160088</v>
      </c>
    </row>
    <row r="99" spans="1:19" s="17" customFormat="1" ht="38.25" x14ac:dyDescent="0.25">
      <c r="A99" s="40" t="s">
        <v>206</v>
      </c>
      <c r="B99" s="29">
        <v>3456000</v>
      </c>
      <c r="C99" s="21" t="s">
        <v>61</v>
      </c>
      <c r="D99" s="19">
        <v>2</v>
      </c>
      <c r="E99" s="22">
        <v>15</v>
      </c>
      <c r="F99" s="23">
        <v>300</v>
      </c>
      <c r="G99" s="23">
        <v>307</v>
      </c>
      <c r="H99" s="23" t="s">
        <v>38</v>
      </c>
      <c r="I99" s="22">
        <v>5.94</v>
      </c>
      <c r="J99" s="24">
        <v>10</v>
      </c>
      <c r="K99" s="21" t="s">
        <v>34</v>
      </c>
      <c r="L99" s="21" t="s">
        <v>62</v>
      </c>
      <c r="M99" s="21">
        <v>350</v>
      </c>
      <c r="N99" s="21" t="s">
        <v>28</v>
      </c>
      <c r="O99" s="104" t="s">
        <v>207</v>
      </c>
      <c r="P99" s="29">
        <v>25200</v>
      </c>
      <c r="Q99" s="29">
        <v>1928650</v>
      </c>
      <c r="R99" s="19">
        <f t="shared" si="3"/>
        <v>231438</v>
      </c>
      <c r="S99" s="30">
        <f t="shared" si="4"/>
        <v>2160088</v>
      </c>
    </row>
    <row r="100" spans="1:19" s="17" customFormat="1" ht="38.25" x14ac:dyDescent="0.25">
      <c r="A100" s="40" t="s">
        <v>208</v>
      </c>
      <c r="B100" s="29">
        <v>3355000</v>
      </c>
      <c r="C100" s="21" t="s">
        <v>61</v>
      </c>
      <c r="D100" s="19">
        <v>2</v>
      </c>
      <c r="E100" s="22">
        <v>15</v>
      </c>
      <c r="F100" s="23">
        <v>300</v>
      </c>
      <c r="G100" s="23">
        <v>307</v>
      </c>
      <c r="H100" s="23">
        <v>154</v>
      </c>
      <c r="I100" s="22">
        <v>5.43</v>
      </c>
      <c r="J100" s="24">
        <v>10</v>
      </c>
      <c r="K100" s="21" t="s">
        <v>34</v>
      </c>
      <c r="L100" s="21" t="s">
        <v>62</v>
      </c>
      <c r="M100" s="21">
        <v>350</v>
      </c>
      <c r="N100" s="21" t="s">
        <v>28</v>
      </c>
      <c r="O100" s="104" t="s">
        <v>209</v>
      </c>
      <c r="P100" s="29">
        <v>25200</v>
      </c>
      <c r="Q100" s="29">
        <v>1928650</v>
      </c>
      <c r="R100" s="29">
        <f>Q100*12%</f>
        <v>231438</v>
      </c>
      <c r="S100" s="30">
        <f>Q100+R100</f>
        <v>2160088</v>
      </c>
    </row>
    <row r="101" spans="1:19" s="17" customFormat="1" ht="38.25" x14ac:dyDescent="0.25">
      <c r="A101" s="40" t="s">
        <v>210</v>
      </c>
      <c r="B101" s="29">
        <v>3289000</v>
      </c>
      <c r="C101" s="21" t="s">
        <v>61</v>
      </c>
      <c r="D101" s="19">
        <v>2</v>
      </c>
      <c r="E101" s="22">
        <v>14.5</v>
      </c>
      <c r="F101" s="23">
        <v>280</v>
      </c>
      <c r="G101" s="23">
        <v>280</v>
      </c>
      <c r="H101" s="23">
        <v>154</v>
      </c>
      <c r="I101" s="22">
        <v>4.9800000000000004</v>
      </c>
      <c r="J101" s="24">
        <v>10</v>
      </c>
      <c r="K101" s="21" t="s">
        <v>34</v>
      </c>
      <c r="L101" s="21" t="s">
        <v>62</v>
      </c>
      <c r="M101" s="21">
        <v>350</v>
      </c>
      <c r="N101" s="21" t="s">
        <v>28</v>
      </c>
      <c r="O101" s="104" t="s">
        <v>211</v>
      </c>
      <c r="P101" s="29">
        <v>25200</v>
      </c>
      <c r="Q101" s="29">
        <v>1928650</v>
      </c>
      <c r="R101" s="19">
        <f t="shared" si="3"/>
        <v>231438</v>
      </c>
      <c r="S101" s="30">
        <f t="shared" si="4"/>
        <v>2160088</v>
      </c>
    </row>
    <row r="102" spans="1:19" s="17" customFormat="1" ht="38.25" x14ac:dyDescent="0.25">
      <c r="A102" s="40" t="s">
        <v>212</v>
      </c>
      <c r="B102" s="29">
        <v>3457000</v>
      </c>
      <c r="C102" s="21" t="s">
        <v>61</v>
      </c>
      <c r="D102" s="19">
        <v>2</v>
      </c>
      <c r="E102" s="22">
        <v>15</v>
      </c>
      <c r="F102" s="23">
        <v>300</v>
      </c>
      <c r="G102" s="23">
        <v>307</v>
      </c>
      <c r="H102" s="23" t="s">
        <v>38</v>
      </c>
      <c r="I102" s="22">
        <v>5.94</v>
      </c>
      <c r="J102" s="24">
        <v>10</v>
      </c>
      <c r="K102" s="21" t="s">
        <v>34</v>
      </c>
      <c r="L102" s="21" t="s">
        <v>62</v>
      </c>
      <c r="M102" s="21">
        <v>350</v>
      </c>
      <c r="N102" s="21" t="s">
        <v>28</v>
      </c>
      <c r="O102" s="104" t="s">
        <v>213</v>
      </c>
      <c r="P102" s="29">
        <v>25200</v>
      </c>
      <c r="Q102" s="29">
        <v>1928650</v>
      </c>
      <c r="R102" s="19">
        <f t="shared" si="3"/>
        <v>231438</v>
      </c>
      <c r="S102" s="30">
        <f t="shared" si="4"/>
        <v>2160088</v>
      </c>
    </row>
    <row r="103" spans="1:19" s="17" customFormat="1" ht="38.25" x14ac:dyDescent="0.25">
      <c r="A103" s="40" t="s">
        <v>214</v>
      </c>
      <c r="B103" s="29">
        <v>3371000</v>
      </c>
      <c r="C103" s="21" t="s">
        <v>61</v>
      </c>
      <c r="D103" s="19">
        <v>2</v>
      </c>
      <c r="E103" s="22">
        <v>15</v>
      </c>
      <c r="F103" s="23">
        <v>300</v>
      </c>
      <c r="G103" s="23">
        <v>307</v>
      </c>
      <c r="H103" s="23">
        <v>154</v>
      </c>
      <c r="I103" s="22">
        <v>5.43</v>
      </c>
      <c r="J103" s="24">
        <v>10</v>
      </c>
      <c r="K103" s="21" t="s">
        <v>34</v>
      </c>
      <c r="L103" s="21" t="s">
        <v>62</v>
      </c>
      <c r="M103" s="21">
        <v>350</v>
      </c>
      <c r="N103" s="21" t="s">
        <v>28</v>
      </c>
      <c r="O103" s="104" t="s">
        <v>215</v>
      </c>
      <c r="P103" s="29">
        <v>25200</v>
      </c>
      <c r="Q103" s="29">
        <v>1928650</v>
      </c>
      <c r="R103" s="19">
        <f t="shared" si="3"/>
        <v>231438</v>
      </c>
      <c r="S103" s="30">
        <f t="shared" si="4"/>
        <v>2160088</v>
      </c>
    </row>
    <row r="104" spans="1:19" s="17" customFormat="1" ht="38.25" x14ac:dyDescent="0.25">
      <c r="A104" s="40" t="s">
        <v>216</v>
      </c>
      <c r="B104" s="29">
        <v>3290000</v>
      </c>
      <c r="C104" s="21" t="s">
        <v>61</v>
      </c>
      <c r="D104" s="19">
        <v>2</v>
      </c>
      <c r="E104" s="22">
        <v>14.5</v>
      </c>
      <c r="F104" s="23">
        <v>280</v>
      </c>
      <c r="G104" s="23">
        <v>280</v>
      </c>
      <c r="H104" s="23">
        <v>154</v>
      </c>
      <c r="I104" s="22">
        <v>4.9800000000000004</v>
      </c>
      <c r="J104" s="24">
        <v>10</v>
      </c>
      <c r="K104" s="21" t="s">
        <v>34</v>
      </c>
      <c r="L104" s="21" t="s">
        <v>62</v>
      </c>
      <c r="M104" s="21">
        <v>350</v>
      </c>
      <c r="N104" s="21" t="s">
        <v>28</v>
      </c>
      <c r="O104" s="104" t="s">
        <v>217</v>
      </c>
      <c r="P104" s="29">
        <v>25200</v>
      </c>
      <c r="Q104" s="29">
        <v>1928650</v>
      </c>
      <c r="R104" s="29">
        <f>Q104*12%</f>
        <v>231438</v>
      </c>
      <c r="S104" s="30">
        <f>Q104+R104</f>
        <v>2160088</v>
      </c>
    </row>
    <row r="105" spans="1:19" s="17" customFormat="1" ht="38.25" x14ac:dyDescent="0.25">
      <c r="A105" s="40" t="s">
        <v>218</v>
      </c>
      <c r="B105" s="29">
        <v>4081000</v>
      </c>
      <c r="C105" s="21" t="s">
        <v>61</v>
      </c>
      <c r="D105" s="19">
        <v>2</v>
      </c>
      <c r="E105" s="22">
        <v>20</v>
      </c>
      <c r="F105" s="23">
        <v>400</v>
      </c>
      <c r="G105" s="23">
        <v>400</v>
      </c>
      <c r="H105" s="23" t="s">
        <v>71</v>
      </c>
      <c r="I105" s="22">
        <v>5.1100000000000003</v>
      </c>
      <c r="J105" s="24">
        <v>16</v>
      </c>
      <c r="K105" s="21" t="s">
        <v>34</v>
      </c>
      <c r="L105" s="21" t="s">
        <v>97</v>
      </c>
      <c r="M105" s="21">
        <v>350</v>
      </c>
      <c r="N105" s="21" t="s">
        <v>34</v>
      </c>
      <c r="O105" s="104" t="s">
        <v>219</v>
      </c>
      <c r="P105" s="29">
        <v>33100</v>
      </c>
      <c r="Q105" s="29">
        <v>1928650</v>
      </c>
      <c r="R105" s="19">
        <f t="shared" si="3"/>
        <v>231438</v>
      </c>
      <c r="S105" s="30">
        <f t="shared" si="4"/>
        <v>2160088</v>
      </c>
    </row>
    <row r="106" spans="1:19" s="17" customFormat="1" ht="51" x14ac:dyDescent="0.25">
      <c r="A106" s="40" t="s">
        <v>220</v>
      </c>
      <c r="B106" s="29">
        <v>4048000</v>
      </c>
      <c r="C106" s="21" t="s">
        <v>61</v>
      </c>
      <c r="D106" s="19">
        <v>2</v>
      </c>
      <c r="E106" s="22">
        <v>20</v>
      </c>
      <c r="F106" s="23">
        <v>400</v>
      </c>
      <c r="G106" s="23">
        <v>400</v>
      </c>
      <c r="H106" s="23" t="s">
        <v>71</v>
      </c>
      <c r="I106" s="22">
        <v>5.1100000000000003</v>
      </c>
      <c r="J106" s="24">
        <v>20</v>
      </c>
      <c r="K106" s="21" t="s">
        <v>34</v>
      </c>
      <c r="L106" s="21" t="s">
        <v>97</v>
      </c>
      <c r="M106" s="21">
        <v>350</v>
      </c>
      <c r="N106" s="21" t="s">
        <v>34</v>
      </c>
      <c r="O106" s="104" t="s">
        <v>221</v>
      </c>
      <c r="P106" s="29">
        <v>33100</v>
      </c>
      <c r="Q106" s="29">
        <v>1928650</v>
      </c>
      <c r="R106" s="19">
        <f t="shared" si="3"/>
        <v>231438</v>
      </c>
      <c r="S106" s="30">
        <f t="shared" si="4"/>
        <v>2160088</v>
      </c>
    </row>
    <row r="107" spans="1:19" s="17" customFormat="1" ht="51" x14ac:dyDescent="0.25">
      <c r="A107" s="40" t="s">
        <v>222</v>
      </c>
      <c r="B107" s="29">
        <v>4043000</v>
      </c>
      <c r="C107" s="21" t="s">
        <v>61</v>
      </c>
      <c r="D107" s="19">
        <v>2</v>
      </c>
      <c r="E107" s="22">
        <v>20</v>
      </c>
      <c r="F107" s="23">
        <v>400</v>
      </c>
      <c r="G107" s="23">
        <v>400</v>
      </c>
      <c r="H107" s="23" t="s">
        <v>71</v>
      </c>
      <c r="I107" s="22">
        <v>5.1100000000000003</v>
      </c>
      <c r="J107" s="24">
        <v>16</v>
      </c>
      <c r="K107" s="21" t="s">
        <v>34</v>
      </c>
      <c r="L107" s="21" t="s">
        <v>97</v>
      </c>
      <c r="M107" s="21">
        <v>350</v>
      </c>
      <c r="N107" s="21" t="s">
        <v>34</v>
      </c>
      <c r="O107" s="104" t="s">
        <v>221</v>
      </c>
      <c r="P107" s="29">
        <v>33100</v>
      </c>
      <c r="Q107" s="29">
        <v>1928650</v>
      </c>
      <c r="R107" s="19">
        <f t="shared" si="3"/>
        <v>231438</v>
      </c>
      <c r="S107" s="30">
        <f t="shared" si="4"/>
        <v>2160088</v>
      </c>
    </row>
    <row r="108" spans="1:19" s="17" customFormat="1" ht="51" x14ac:dyDescent="0.25">
      <c r="A108" s="40" t="s">
        <v>223</v>
      </c>
      <c r="B108" s="29">
        <v>4027000</v>
      </c>
      <c r="C108" s="21" t="s">
        <v>61</v>
      </c>
      <c r="D108" s="19">
        <v>2</v>
      </c>
      <c r="E108" s="22">
        <v>20</v>
      </c>
      <c r="F108" s="23">
        <v>400</v>
      </c>
      <c r="G108" s="23">
        <v>400</v>
      </c>
      <c r="H108" s="23" t="s">
        <v>71</v>
      </c>
      <c r="I108" s="22">
        <v>5.1100000000000003</v>
      </c>
      <c r="J108" s="24">
        <v>12</v>
      </c>
      <c r="K108" s="21" t="s">
        <v>34</v>
      </c>
      <c r="L108" s="21" t="s">
        <v>97</v>
      </c>
      <c r="M108" s="21">
        <v>350</v>
      </c>
      <c r="N108" s="21" t="s">
        <v>34</v>
      </c>
      <c r="O108" s="104" t="s">
        <v>224</v>
      </c>
      <c r="P108" s="29">
        <v>33100</v>
      </c>
      <c r="Q108" s="29">
        <v>1928650</v>
      </c>
      <c r="R108" s="19">
        <f t="shared" si="3"/>
        <v>231438</v>
      </c>
      <c r="S108" s="30">
        <f t="shared" si="4"/>
        <v>2160088</v>
      </c>
    </row>
    <row r="109" spans="1:19" s="17" customFormat="1" ht="51" x14ac:dyDescent="0.25">
      <c r="A109" s="40" t="s">
        <v>225</v>
      </c>
      <c r="B109" s="29">
        <v>4115000</v>
      </c>
      <c r="C109" s="21" t="s">
        <v>61</v>
      </c>
      <c r="D109" s="19">
        <v>2</v>
      </c>
      <c r="E109" s="22">
        <v>20</v>
      </c>
      <c r="F109" s="23">
        <v>400</v>
      </c>
      <c r="G109" s="23">
        <v>400</v>
      </c>
      <c r="H109" s="23" t="s">
        <v>71</v>
      </c>
      <c r="I109" s="22">
        <v>5.1100000000000003</v>
      </c>
      <c r="J109" s="24">
        <v>20</v>
      </c>
      <c r="K109" s="21" t="s">
        <v>34</v>
      </c>
      <c r="L109" s="21" t="s">
        <v>97</v>
      </c>
      <c r="M109" s="21">
        <v>350</v>
      </c>
      <c r="N109" s="21" t="s">
        <v>34</v>
      </c>
      <c r="O109" s="104" t="s">
        <v>226</v>
      </c>
      <c r="P109" s="29">
        <v>33100</v>
      </c>
      <c r="Q109" s="29">
        <v>1928650</v>
      </c>
      <c r="R109" s="19">
        <f t="shared" si="3"/>
        <v>231438</v>
      </c>
      <c r="S109" s="30">
        <f t="shared" si="4"/>
        <v>2160088</v>
      </c>
    </row>
    <row r="110" spans="1:19" s="17" customFormat="1" ht="38.25" x14ac:dyDescent="0.25">
      <c r="A110" s="40" t="s">
        <v>227</v>
      </c>
      <c r="B110" s="29">
        <v>4126000</v>
      </c>
      <c r="C110" s="21" t="s">
        <v>61</v>
      </c>
      <c r="D110" s="19">
        <v>2</v>
      </c>
      <c r="E110" s="22">
        <v>20</v>
      </c>
      <c r="F110" s="23">
        <v>400</v>
      </c>
      <c r="G110" s="23">
        <v>400</v>
      </c>
      <c r="H110" s="23" t="s">
        <v>71</v>
      </c>
      <c r="I110" s="22">
        <v>5.1100000000000003</v>
      </c>
      <c r="J110" s="24">
        <v>16</v>
      </c>
      <c r="K110" s="21" t="s">
        <v>34</v>
      </c>
      <c r="L110" s="21" t="s">
        <v>97</v>
      </c>
      <c r="M110" s="21">
        <v>350</v>
      </c>
      <c r="N110" s="21" t="s">
        <v>28</v>
      </c>
      <c r="O110" s="104" t="s">
        <v>219</v>
      </c>
      <c r="P110" s="29">
        <v>33100</v>
      </c>
      <c r="Q110" s="29">
        <v>1928650</v>
      </c>
      <c r="R110" s="19">
        <f t="shared" si="3"/>
        <v>231438</v>
      </c>
      <c r="S110" s="30">
        <f t="shared" si="4"/>
        <v>2160088</v>
      </c>
    </row>
    <row r="111" spans="1:19" s="17" customFormat="1" ht="51" x14ac:dyDescent="0.25">
      <c r="A111" s="40" t="s">
        <v>228</v>
      </c>
      <c r="B111" s="29">
        <v>4093000</v>
      </c>
      <c r="C111" s="21" t="s">
        <v>61</v>
      </c>
      <c r="D111" s="19">
        <v>2</v>
      </c>
      <c r="E111" s="22">
        <v>20</v>
      </c>
      <c r="F111" s="23">
        <v>400</v>
      </c>
      <c r="G111" s="23">
        <v>400</v>
      </c>
      <c r="H111" s="23" t="s">
        <v>71</v>
      </c>
      <c r="I111" s="22">
        <v>5.1100000000000003</v>
      </c>
      <c r="J111" s="24">
        <v>20</v>
      </c>
      <c r="K111" s="21" t="s">
        <v>34</v>
      </c>
      <c r="L111" s="21" t="s">
        <v>97</v>
      </c>
      <c r="M111" s="21">
        <v>350</v>
      </c>
      <c r="N111" s="21" t="s">
        <v>28</v>
      </c>
      <c r="O111" s="104" t="s">
        <v>229</v>
      </c>
      <c r="P111" s="29">
        <v>33100</v>
      </c>
      <c r="Q111" s="29">
        <v>1928650</v>
      </c>
      <c r="R111" s="19">
        <f t="shared" si="3"/>
        <v>231438</v>
      </c>
      <c r="S111" s="30">
        <f t="shared" si="4"/>
        <v>2160088</v>
      </c>
    </row>
    <row r="112" spans="1:19" s="17" customFormat="1" ht="64.5" customHeight="1" x14ac:dyDescent="0.25">
      <c r="A112" s="40" t="s">
        <v>230</v>
      </c>
      <c r="B112" s="29">
        <v>4407000</v>
      </c>
      <c r="C112" s="21" t="s">
        <v>61</v>
      </c>
      <c r="D112" s="19">
        <v>2</v>
      </c>
      <c r="E112" s="22">
        <v>19</v>
      </c>
      <c r="F112" s="23">
        <v>400</v>
      </c>
      <c r="G112" s="23">
        <v>400</v>
      </c>
      <c r="H112" s="23" t="s">
        <v>71</v>
      </c>
      <c r="I112" s="22">
        <v>5.1100000000000003</v>
      </c>
      <c r="J112" s="24">
        <v>30</v>
      </c>
      <c r="K112" s="21" t="s">
        <v>34</v>
      </c>
      <c r="L112" s="21" t="s">
        <v>97</v>
      </c>
      <c r="M112" s="21">
        <v>350</v>
      </c>
      <c r="N112" s="21" t="s">
        <v>28</v>
      </c>
      <c r="O112" s="104" t="s">
        <v>231</v>
      </c>
      <c r="P112" s="29">
        <v>33100</v>
      </c>
      <c r="Q112" s="29">
        <v>1928650</v>
      </c>
      <c r="R112" s="19">
        <f t="shared" si="3"/>
        <v>231438</v>
      </c>
      <c r="S112" s="30">
        <f t="shared" si="4"/>
        <v>2160088</v>
      </c>
    </row>
    <row r="113" spans="1:19" s="17" customFormat="1" ht="51" x14ac:dyDescent="0.25">
      <c r="A113" s="40" t="s">
        <v>232</v>
      </c>
      <c r="B113" s="29">
        <v>4208000</v>
      </c>
      <c r="C113" s="21" t="s">
        <v>61</v>
      </c>
      <c r="D113" s="19">
        <v>2</v>
      </c>
      <c r="E113" s="22">
        <v>20</v>
      </c>
      <c r="F113" s="23">
        <v>400</v>
      </c>
      <c r="G113" s="23">
        <v>400</v>
      </c>
      <c r="H113" s="23" t="s">
        <v>71</v>
      </c>
      <c r="I113" s="22">
        <v>5.1100000000000003</v>
      </c>
      <c r="J113" s="24">
        <v>20</v>
      </c>
      <c r="K113" s="21">
        <v>1</v>
      </c>
      <c r="L113" s="21" t="s">
        <v>97</v>
      </c>
      <c r="M113" s="21">
        <v>350</v>
      </c>
      <c r="N113" s="21" t="s">
        <v>34</v>
      </c>
      <c r="O113" s="104" t="s">
        <v>233</v>
      </c>
      <c r="P113" s="29">
        <v>33100</v>
      </c>
      <c r="Q113" s="29">
        <v>1928650</v>
      </c>
      <c r="R113" s="19">
        <f t="shared" si="3"/>
        <v>231438</v>
      </c>
      <c r="S113" s="30">
        <f t="shared" si="4"/>
        <v>2160088</v>
      </c>
    </row>
    <row r="114" spans="1:19" s="17" customFormat="1" ht="51" x14ac:dyDescent="0.25">
      <c r="A114" s="40" t="s">
        <v>234</v>
      </c>
      <c r="B114" s="29">
        <v>4061000</v>
      </c>
      <c r="C114" s="21" t="s">
        <v>61</v>
      </c>
      <c r="D114" s="19">
        <v>2</v>
      </c>
      <c r="E114" s="22">
        <v>20</v>
      </c>
      <c r="F114" s="23">
        <v>400</v>
      </c>
      <c r="G114" s="23">
        <v>400</v>
      </c>
      <c r="H114" s="23" t="s">
        <v>71</v>
      </c>
      <c r="I114" s="22">
        <v>5.1100000000000003</v>
      </c>
      <c r="J114" s="24">
        <v>20</v>
      </c>
      <c r="K114" s="21">
        <v>1</v>
      </c>
      <c r="L114" s="21" t="s">
        <v>97</v>
      </c>
      <c r="M114" s="21">
        <v>350</v>
      </c>
      <c r="N114" s="21" t="s">
        <v>34</v>
      </c>
      <c r="O114" s="104" t="s">
        <v>235</v>
      </c>
      <c r="P114" s="29">
        <v>33100</v>
      </c>
      <c r="Q114" s="29">
        <v>1928650</v>
      </c>
      <c r="R114" s="19">
        <f t="shared" si="3"/>
        <v>231438</v>
      </c>
      <c r="S114" s="30">
        <f t="shared" si="4"/>
        <v>2160088</v>
      </c>
    </row>
    <row r="115" spans="1:19" s="17" customFormat="1" ht="63.75" x14ac:dyDescent="0.25">
      <c r="A115" s="40" t="s">
        <v>236</v>
      </c>
      <c r="B115" s="29">
        <v>4286000</v>
      </c>
      <c r="C115" s="21" t="s">
        <v>61</v>
      </c>
      <c r="D115" s="19">
        <v>2</v>
      </c>
      <c r="E115" s="22">
        <v>20</v>
      </c>
      <c r="F115" s="23">
        <v>400</v>
      </c>
      <c r="G115" s="23">
        <v>400</v>
      </c>
      <c r="H115" s="23" t="s">
        <v>71</v>
      </c>
      <c r="I115" s="22">
        <v>5.1100000000000003</v>
      </c>
      <c r="J115" s="24">
        <v>16</v>
      </c>
      <c r="K115" s="21">
        <v>1</v>
      </c>
      <c r="L115" s="21" t="s">
        <v>97</v>
      </c>
      <c r="M115" s="21">
        <v>350</v>
      </c>
      <c r="N115" s="21" t="s">
        <v>34</v>
      </c>
      <c r="O115" s="104" t="s">
        <v>237</v>
      </c>
      <c r="P115" s="29">
        <v>33100</v>
      </c>
      <c r="Q115" s="29">
        <v>1928650</v>
      </c>
      <c r="R115" s="19">
        <f t="shared" si="3"/>
        <v>231438</v>
      </c>
      <c r="S115" s="30">
        <f t="shared" si="4"/>
        <v>2160088</v>
      </c>
    </row>
    <row r="116" spans="1:19" s="17" customFormat="1" ht="102" x14ac:dyDescent="0.25">
      <c r="A116" s="40" t="s">
        <v>238</v>
      </c>
      <c r="B116" s="29">
        <v>4146000</v>
      </c>
      <c r="C116" s="21" t="s">
        <v>61</v>
      </c>
      <c r="D116" s="19">
        <v>2</v>
      </c>
      <c r="E116" s="22">
        <v>20</v>
      </c>
      <c r="F116" s="23">
        <v>400</v>
      </c>
      <c r="G116" s="23">
        <v>400</v>
      </c>
      <c r="H116" s="23" t="s">
        <v>71</v>
      </c>
      <c r="I116" s="22">
        <v>5.1100000000000003</v>
      </c>
      <c r="J116" s="24">
        <v>20</v>
      </c>
      <c r="K116" s="21">
        <v>1</v>
      </c>
      <c r="L116" s="21" t="s">
        <v>97</v>
      </c>
      <c r="M116" s="21">
        <v>350</v>
      </c>
      <c r="N116" s="21" t="s">
        <v>34</v>
      </c>
      <c r="O116" s="104" t="s">
        <v>239</v>
      </c>
      <c r="P116" s="29">
        <v>33100</v>
      </c>
      <c r="Q116" s="29">
        <v>1928650</v>
      </c>
      <c r="R116" s="19">
        <f t="shared" si="3"/>
        <v>231438</v>
      </c>
      <c r="S116" s="30">
        <f t="shared" si="4"/>
        <v>2160088</v>
      </c>
    </row>
    <row r="117" spans="1:19" s="17" customFormat="1" ht="102" x14ac:dyDescent="0.25">
      <c r="A117" s="40" t="s">
        <v>240</v>
      </c>
      <c r="B117" s="29">
        <v>4204000</v>
      </c>
      <c r="C117" s="21" t="s">
        <v>61</v>
      </c>
      <c r="D117" s="19">
        <v>2</v>
      </c>
      <c r="E117" s="22">
        <v>20</v>
      </c>
      <c r="F117" s="23">
        <v>400</v>
      </c>
      <c r="G117" s="23">
        <v>400</v>
      </c>
      <c r="H117" s="23" t="s">
        <v>71</v>
      </c>
      <c r="I117" s="22">
        <v>5.1100000000000003</v>
      </c>
      <c r="J117" s="24">
        <v>20</v>
      </c>
      <c r="K117" s="21">
        <v>1</v>
      </c>
      <c r="L117" s="21" t="s">
        <v>97</v>
      </c>
      <c r="M117" s="21">
        <v>350</v>
      </c>
      <c r="N117" s="21" t="s">
        <v>28</v>
      </c>
      <c r="O117" s="104" t="s">
        <v>239</v>
      </c>
      <c r="P117" s="29">
        <v>33100</v>
      </c>
      <c r="Q117" s="29">
        <v>1928650</v>
      </c>
      <c r="R117" s="19">
        <f t="shared" si="3"/>
        <v>231438</v>
      </c>
      <c r="S117" s="30">
        <f t="shared" si="4"/>
        <v>2160088</v>
      </c>
    </row>
    <row r="118" spans="1:19" s="17" customFormat="1" ht="51" x14ac:dyDescent="0.25">
      <c r="A118" s="40" t="s">
        <v>241</v>
      </c>
      <c r="B118" s="29">
        <v>4554000</v>
      </c>
      <c r="C118" s="21" t="s">
        <v>242</v>
      </c>
      <c r="D118" s="19">
        <v>2</v>
      </c>
      <c r="E118" s="22">
        <v>25.5</v>
      </c>
      <c r="F118" s="23">
        <v>400</v>
      </c>
      <c r="G118" s="23">
        <v>400</v>
      </c>
      <c r="H118" s="23" t="s">
        <v>71</v>
      </c>
      <c r="I118" s="22">
        <v>5.1100000000000003</v>
      </c>
      <c r="J118" s="24">
        <v>20</v>
      </c>
      <c r="K118" s="21" t="s">
        <v>34</v>
      </c>
      <c r="L118" s="21" t="s">
        <v>97</v>
      </c>
      <c r="M118" s="21">
        <v>210</v>
      </c>
      <c r="N118" s="21" t="s">
        <v>34</v>
      </c>
      <c r="O118" s="104" t="s">
        <v>243</v>
      </c>
      <c r="P118" s="29">
        <v>41000</v>
      </c>
      <c r="Q118" s="29">
        <v>1928650</v>
      </c>
      <c r="R118" s="19">
        <f t="shared" si="3"/>
        <v>231438</v>
      </c>
      <c r="S118" s="30">
        <f t="shared" si="4"/>
        <v>2160088</v>
      </c>
    </row>
    <row r="119" spans="1:19" s="17" customFormat="1" ht="51" x14ac:dyDescent="0.25">
      <c r="A119" s="40" t="s">
        <v>244</v>
      </c>
      <c r="B119" s="29">
        <v>4549000</v>
      </c>
      <c r="C119" s="21" t="s">
        <v>242</v>
      </c>
      <c r="D119" s="19">
        <v>2</v>
      </c>
      <c r="E119" s="22">
        <v>25.5</v>
      </c>
      <c r="F119" s="23">
        <v>400</v>
      </c>
      <c r="G119" s="23">
        <v>400</v>
      </c>
      <c r="H119" s="23" t="s">
        <v>71</v>
      </c>
      <c r="I119" s="22">
        <v>5.1100000000000003</v>
      </c>
      <c r="J119" s="24">
        <v>16</v>
      </c>
      <c r="K119" s="21" t="s">
        <v>34</v>
      </c>
      <c r="L119" s="21" t="s">
        <v>97</v>
      </c>
      <c r="M119" s="21">
        <v>210</v>
      </c>
      <c r="N119" s="21" t="s">
        <v>34</v>
      </c>
      <c r="O119" s="104" t="s">
        <v>243</v>
      </c>
      <c r="P119" s="29">
        <v>41000</v>
      </c>
      <c r="Q119" s="29">
        <v>1928650</v>
      </c>
      <c r="R119" s="19">
        <f t="shared" si="3"/>
        <v>231438</v>
      </c>
      <c r="S119" s="30">
        <f t="shared" si="4"/>
        <v>2160088</v>
      </c>
    </row>
    <row r="120" spans="1:19" s="17" customFormat="1" ht="51" x14ac:dyDescent="0.25">
      <c r="A120" s="40" t="s">
        <v>245</v>
      </c>
      <c r="B120" s="29">
        <v>4502000</v>
      </c>
      <c r="C120" s="21" t="s">
        <v>242</v>
      </c>
      <c r="D120" s="19">
        <v>2</v>
      </c>
      <c r="E120" s="22">
        <v>25.5</v>
      </c>
      <c r="F120" s="23">
        <v>400</v>
      </c>
      <c r="G120" s="23">
        <v>400</v>
      </c>
      <c r="H120" s="23" t="s">
        <v>71</v>
      </c>
      <c r="I120" s="22">
        <v>5.1100000000000003</v>
      </c>
      <c r="J120" s="24">
        <v>20</v>
      </c>
      <c r="K120" s="21" t="s">
        <v>34</v>
      </c>
      <c r="L120" s="21" t="s">
        <v>97</v>
      </c>
      <c r="M120" s="21">
        <v>210</v>
      </c>
      <c r="N120" s="21" t="s">
        <v>34</v>
      </c>
      <c r="O120" s="104" t="s">
        <v>246</v>
      </c>
      <c r="P120" s="29">
        <v>41000</v>
      </c>
      <c r="Q120" s="29">
        <v>1928650</v>
      </c>
      <c r="R120" s="19">
        <f t="shared" si="3"/>
        <v>231438</v>
      </c>
      <c r="S120" s="30">
        <f t="shared" si="4"/>
        <v>2160088</v>
      </c>
    </row>
    <row r="121" spans="1:19" s="17" customFormat="1" ht="51" x14ac:dyDescent="0.25">
      <c r="A121" s="40" t="s">
        <v>247</v>
      </c>
      <c r="B121" s="29">
        <v>4496000</v>
      </c>
      <c r="C121" s="21" t="s">
        <v>242</v>
      </c>
      <c r="D121" s="19">
        <v>2</v>
      </c>
      <c r="E121" s="22">
        <v>25.5</v>
      </c>
      <c r="F121" s="23">
        <v>400</v>
      </c>
      <c r="G121" s="23">
        <v>400</v>
      </c>
      <c r="H121" s="23" t="s">
        <v>71</v>
      </c>
      <c r="I121" s="22">
        <v>5.1100000000000003</v>
      </c>
      <c r="J121" s="24">
        <v>16</v>
      </c>
      <c r="K121" s="21" t="s">
        <v>34</v>
      </c>
      <c r="L121" s="21" t="s">
        <v>97</v>
      </c>
      <c r="M121" s="21">
        <v>210</v>
      </c>
      <c r="N121" s="21" t="s">
        <v>34</v>
      </c>
      <c r="O121" s="104" t="s">
        <v>246</v>
      </c>
      <c r="P121" s="29">
        <v>41000</v>
      </c>
      <c r="Q121" s="29">
        <v>1928650</v>
      </c>
      <c r="R121" s="19">
        <f t="shared" si="3"/>
        <v>231438</v>
      </c>
      <c r="S121" s="30">
        <f t="shared" si="4"/>
        <v>2160088</v>
      </c>
    </row>
    <row r="122" spans="1:19" s="17" customFormat="1" ht="51" x14ac:dyDescent="0.25">
      <c r="A122" s="40" t="s">
        <v>248</v>
      </c>
      <c r="B122" s="29">
        <v>4809000</v>
      </c>
      <c r="C122" s="21" t="s">
        <v>33</v>
      </c>
      <c r="D122" s="19">
        <v>2</v>
      </c>
      <c r="E122" s="22">
        <v>19</v>
      </c>
      <c r="F122" s="23">
        <v>400</v>
      </c>
      <c r="G122" s="23">
        <v>400</v>
      </c>
      <c r="H122" s="23" t="s">
        <v>71</v>
      </c>
      <c r="I122" s="22">
        <v>5.1100000000000003</v>
      </c>
      <c r="J122" s="24">
        <v>16</v>
      </c>
      <c r="K122" s="21" t="s">
        <v>34</v>
      </c>
      <c r="L122" s="21" t="s">
        <v>142</v>
      </c>
      <c r="M122" s="21">
        <v>350</v>
      </c>
      <c r="N122" s="21" t="s">
        <v>34</v>
      </c>
      <c r="O122" s="104" t="s">
        <v>249</v>
      </c>
      <c r="P122" s="29">
        <v>33100</v>
      </c>
      <c r="Q122" s="29">
        <v>1928650</v>
      </c>
      <c r="R122" s="19">
        <f t="shared" si="3"/>
        <v>231438</v>
      </c>
      <c r="S122" s="30">
        <f t="shared" si="4"/>
        <v>2160088</v>
      </c>
    </row>
    <row r="123" spans="1:19" s="17" customFormat="1" ht="51" x14ac:dyDescent="0.25">
      <c r="A123" s="40" t="s">
        <v>250</v>
      </c>
      <c r="B123" s="29">
        <v>5336000</v>
      </c>
      <c r="C123" s="21" t="s">
        <v>33</v>
      </c>
      <c r="D123" s="19">
        <v>1</v>
      </c>
      <c r="E123" s="22">
        <v>19.5</v>
      </c>
      <c r="F123" s="23">
        <v>400</v>
      </c>
      <c r="G123" s="23">
        <v>400</v>
      </c>
      <c r="H123" s="23" t="s">
        <v>71</v>
      </c>
      <c r="I123" s="22">
        <v>6.88</v>
      </c>
      <c r="J123" s="24">
        <v>12</v>
      </c>
      <c r="K123" s="21" t="s">
        <v>34</v>
      </c>
      <c r="L123" s="21" t="s">
        <v>72</v>
      </c>
      <c r="M123" s="21">
        <v>350</v>
      </c>
      <c r="N123" s="21" t="s">
        <v>34</v>
      </c>
      <c r="O123" s="104" t="s">
        <v>251</v>
      </c>
      <c r="P123" s="29">
        <v>34000</v>
      </c>
      <c r="Q123" s="29">
        <v>1928650</v>
      </c>
      <c r="R123" s="19">
        <f t="shared" si="3"/>
        <v>231438</v>
      </c>
      <c r="S123" s="30">
        <f t="shared" si="4"/>
        <v>2160088</v>
      </c>
    </row>
    <row r="124" spans="1:19" s="17" customFormat="1" ht="51" x14ac:dyDescent="0.25">
      <c r="A124" s="40" t="s">
        <v>252</v>
      </c>
      <c r="B124" s="29">
        <v>5667000</v>
      </c>
      <c r="C124" s="21" t="s">
        <v>33</v>
      </c>
      <c r="D124" s="19">
        <v>1</v>
      </c>
      <c r="E124" s="22">
        <v>19.5</v>
      </c>
      <c r="F124" s="23">
        <v>400</v>
      </c>
      <c r="G124" s="23">
        <v>400</v>
      </c>
      <c r="H124" s="23" t="s">
        <v>71</v>
      </c>
      <c r="I124" s="22">
        <v>6.88</v>
      </c>
      <c r="J124" s="24">
        <v>16</v>
      </c>
      <c r="K124" s="21">
        <v>1</v>
      </c>
      <c r="L124" s="21" t="s">
        <v>72</v>
      </c>
      <c r="M124" s="21">
        <v>350</v>
      </c>
      <c r="N124" s="21" t="s">
        <v>34</v>
      </c>
      <c r="O124" s="104" t="s">
        <v>253</v>
      </c>
      <c r="P124" s="29">
        <v>34000</v>
      </c>
      <c r="Q124" s="29">
        <v>1928650</v>
      </c>
      <c r="R124" s="19">
        <f t="shared" si="3"/>
        <v>231438</v>
      </c>
      <c r="S124" s="30">
        <f t="shared" si="4"/>
        <v>2160088</v>
      </c>
    </row>
    <row r="125" spans="1:19" s="17" customFormat="1" ht="51" x14ac:dyDescent="0.25">
      <c r="A125" s="40" t="s">
        <v>254</v>
      </c>
      <c r="B125" s="29">
        <v>2549000</v>
      </c>
      <c r="C125" s="21" t="s">
        <v>25</v>
      </c>
      <c r="D125" s="19">
        <v>2</v>
      </c>
      <c r="E125" s="22">
        <v>7.75</v>
      </c>
      <c r="F125" s="23">
        <v>185</v>
      </c>
      <c r="G125" s="23">
        <v>177</v>
      </c>
      <c r="H125" s="21" t="s">
        <v>26</v>
      </c>
      <c r="I125" s="22">
        <v>6.53</v>
      </c>
      <c r="J125" s="24">
        <v>6</v>
      </c>
      <c r="K125" s="21" t="s">
        <v>172</v>
      </c>
      <c r="L125" s="21" t="s">
        <v>67</v>
      </c>
      <c r="M125" s="21">
        <v>210</v>
      </c>
      <c r="N125" s="21" t="s">
        <v>34</v>
      </c>
      <c r="O125" s="104" t="s">
        <v>255</v>
      </c>
      <c r="P125" s="29">
        <v>14800</v>
      </c>
      <c r="Q125" s="29">
        <v>1247950</v>
      </c>
      <c r="R125" s="19">
        <f t="shared" si="3"/>
        <v>149754</v>
      </c>
      <c r="S125" s="30">
        <f t="shared" si="4"/>
        <v>1397704</v>
      </c>
    </row>
    <row r="126" spans="1:19" s="17" customFormat="1" ht="51" x14ac:dyDescent="0.25">
      <c r="A126" s="40" t="s">
        <v>256</v>
      </c>
      <c r="B126" s="29">
        <v>4105000</v>
      </c>
      <c r="C126" s="21" t="s">
        <v>61</v>
      </c>
      <c r="D126" s="19">
        <v>2</v>
      </c>
      <c r="E126" s="22">
        <v>14</v>
      </c>
      <c r="F126" s="23">
        <v>300</v>
      </c>
      <c r="G126" s="23">
        <v>298</v>
      </c>
      <c r="H126" s="21" t="s">
        <v>38</v>
      </c>
      <c r="I126" s="22">
        <v>5.94</v>
      </c>
      <c r="J126" s="24">
        <v>17</v>
      </c>
      <c r="K126" s="21">
        <v>1</v>
      </c>
      <c r="L126" s="21" t="s">
        <v>62</v>
      </c>
      <c r="M126" s="21">
        <v>500</v>
      </c>
      <c r="N126" s="21" t="s">
        <v>28</v>
      </c>
      <c r="O126" s="104" t="s">
        <v>257</v>
      </c>
      <c r="P126" s="29" t="s">
        <v>258</v>
      </c>
      <c r="Q126" s="29">
        <v>1928650</v>
      </c>
      <c r="R126" s="19">
        <f t="shared" si="3"/>
        <v>231438</v>
      </c>
      <c r="S126" s="30">
        <f t="shared" si="4"/>
        <v>2160088</v>
      </c>
    </row>
    <row r="127" spans="1:19" s="17" customFormat="1" ht="52.5" customHeight="1" x14ac:dyDescent="0.25">
      <c r="A127" s="40" t="s">
        <v>259</v>
      </c>
      <c r="B127" s="29">
        <v>4139000</v>
      </c>
      <c r="C127" s="21" t="s">
        <v>61</v>
      </c>
      <c r="D127" s="19">
        <v>2</v>
      </c>
      <c r="E127" s="22">
        <v>14.5</v>
      </c>
      <c r="F127" s="23">
        <v>300</v>
      </c>
      <c r="G127" s="23">
        <v>298</v>
      </c>
      <c r="H127" s="21" t="s">
        <v>38</v>
      </c>
      <c r="I127" s="22">
        <v>5.94</v>
      </c>
      <c r="J127" s="24">
        <v>19</v>
      </c>
      <c r="K127" s="21">
        <v>1</v>
      </c>
      <c r="L127" s="21" t="s">
        <v>62</v>
      </c>
      <c r="M127" s="21">
        <v>350</v>
      </c>
      <c r="N127" s="21" t="s">
        <v>28</v>
      </c>
      <c r="O127" s="104" t="s">
        <v>260</v>
      </c>
      <c r="P127" s="29" t="s">
        <v>258</v>
      </c>
      <c r="Q127" s="29">
        <v>1928650</v>
      </c>
      <c r="R127" s="19">
        <f t="shared" si="3"/>
        <v>231438</v>
      </c>
      <c r="S127" s="30">
        <f t="shared" si="4"/>
        <v>2160088</v>
      </c>
    </row>
    <row r="128" spans="1:19" s="17" customFormat="1" ht="38.25" x14ac:dyDescent="0.25">
      <c r="A128" s="40" t="s">
        <v>261</v>
      </c>
      <c r="B128" s="29">
        <v>2885000</v>
      </c>
      <c r="C128" s="21" t="s">
        <v>25</v>
      </c>
      <c r="D128" s="19">
        <v>2</v>
      </c>
      <c r="E128" s="22">
        <v>11.87</v>
      </c>
      <c r="F128" s="23">
        <v>300</v>
      </c>
      <c r="G128" s="23">
        <v>298</v>
      </c>
      <c r="H128" s="22" t="s">
        <v>38</v>
      </c>
      <c r="I128" s="22">
        <v>6.33</v>
      </c>
      <c r="J128" s="24">
        <v>6.5</v>
      </c>
      <c r="K128" s="22" t="s">
        <v>172</v>
      </c>
      <c r="L128" s="22" t="s">
        <v>97</v>
      </c>
      <c r="M128" s="23">
        <v>210</v>
      </c>
      <c r="N128" s="22" t="s">
        <v>172</v>
      </c>
      <c r="O128" s="108" t="s">
        <v>262</v>
      </c>
      <c r="P128" s="29">
        <v>20500</v>
      </c>
      <c r="Q128" s="29">
        <v>1928650</v>
      </c>
      <c r="R128" s="19">
        <f t="shared" si="3"/>
        <v>231438</v>
      </c>
      <c r="S128" s="30">
        <f t="shared" si="4"/>
        <v>2160088</v>
      </c>
    </row>
    <row r="129" spans="1:19" s="17" customFormat="1" ht="38.25" x14ac:dyDescent="0.25">
      <c r="A129" s="40" t="s">
        <v>263</v>
      </c>
      <c r="B129" s="29">
        <v>2724000</v>
      </c>
      <c r="C129" s="21" t="s">
        <v>25</v>
      </c>
      <c r="D129" s="19">
        <v>2</v>
      </c>
      <c r="E129" s="22">
        <v>11.87</v>
      </c>
      <c r="F129" s="23">
        <v>300</v>
      </c>
      <c r="G129" s="23">
        <v>307</v>
      </c>
      <c r="H129" s="22" t="s">
        <v>38</v>
      </c>
      <c r="I129" s="22">
        <v>6.33</v>
      </c>
      <c r="J129" s="24">
        <v>6.5</v>
      </c>
      <c r="K129" s="22" t="s">
        <v>172</v>
      </c>
      <c r="L129" s="22" t="s">
        <v>97</v>
      </c>
      <c r="M129" s="23">
        <v>210</v>
      </c>
      <c r="N129" s="22" t="s">
        <v>172</v>
      </c>
      <c r="O129" s="108" t="s">
        <v>191</v>
      </c>
      <c r="P129" s="29">
        <v>20500</v>
      </c>
      <c r="Q129" s="29">
        <v>1928650</v>
      </c>
      <c r="R129" s="19">
        <f t="shared" si="3"/>
        <v>231438</v>
      </c>
      <c r="S129" s="30">
        <f t="shared" si="4"/>
        <v>2160088</v>
      </c>
    </row>
    <row r="130" spans="1:19" s="17" customFormat="1" ht="38.25" x14ac:dyDescent="0.25">
      <c r="A130" s="40" t="s">
        <v>264</v>
      </c>
      <c r="B130" s="29">
        <v>3811000</v>
      </c>
      <c r="C130" s="21" t="s">
        <v>33</v>
      </c>
      <c r="D130" s="19">
        <v>2</v>
      </c>
      <c r="E130" s="22">
        <v>14</v>
      </c>
      <c r="F130" s="23">
        <v>300</v>
      </c>
      <c r="G130" s="23">
        <v>300</v>
      </c>
      <c r="H130" s="21" t="s">
        <v>38</v>
      </c>
      <c r="I130" s="22">
        <v>5.43</v>
      </c>
      <c r="J130" s="24">
        <v>8.1999999999999993</v>
      </c>
      <c r="K130" s="21" t="s">
        <v>34</v>
      </c>
      <c r="L130" s="21" t="s">
        <v>62</v>
      </c>
      <c r="M130" s="21" t="s">
        <v>56</v>
      </c>
      <c r="N130" s="21" t="s">
        <v>28</v>
      </c>
      <c r="O130" s="104" t="s">
        <v>265</v>
      </c>
      <c r="P130" s="29">
        <v>25200</v>
      </c>
      <c r="Q130" s="29">
        <v>1928650</v>
      </c>
      <c r="R130" s="19">
        <f t="shared" si="3"/>
        <v>231438</v>
      </c>
      <c r="S130" s="30">
        <f t="shared" si="4"/>
        <v>2160088</v>
      </c>
    </row>
    <row r="131" spans="1:19" s="17" customFormat="1" ht="38.25" x14ac:dyDescent="0.25">
      <c r="A131" s="40" t="s">
        <v>266</v>
      </c>
      <c r="B131" s="29">
        <v>3563000</v>
      </c>
      <c r="C131" s="21" t="s">
        <v>61</v>
      </c>
      <c r="D131" s="19">
        <v>2</v>
      </c>
      <c r="E131" s="22">
        <v>15</v>
      </c>
      <c r="F131" s="23">
        <v>300</v>
      </c>
      <c r="G131" s="23">
        <v>298</v>
      </c>
      <c r="H131" s="21" t="s">
        <v>38</v>
      </c>
      <c r="I131" s="22">
        <v>5.43</v>
      </c>
      <c r="J131" s="24">
        <v>10</v>
      </c>
      <c r="K131" s="21" t="s">
        <v>34</v>
      </c>
      <c r="L131" s="21" t="s">
        <v>62</v>
      </c>
      <c r="M131" s="21">
        <v>350</v>
      </c>
      <c r="N131" s="21" t="s">
        <v>34</v>
      </c>
      <c r="O131" s="104" t="s">
        <v>267</v>
      </c>
      <c r="P131" s="29">
        <v>25200</v>
      </c>
      <c r="Q131" s="29">
        <v>1928650</v>
      </c>
      <c r="R131" s="19">
        <f t="shared" si="3"/>
        <v>231438</v>
      </c>
      <c r="S131" s="30">
        <f t="shared" si="4"/>
        <v>2160088</v>
      </c>
    </row>
    <row r="132" spans="1:19" s="17" customFormat="1" ht="38.25" x14ac:dyDescent="0.25">
      <c r="A132" s="40" t="s">
        <v>268</v>
      </c>
      <c r="B132" s="29">
        <v>3608000</v>
      </c>
      <c r="C132" s="21" t="s">
        <v>61</v>
      </c>
      <c r="D132" s="19">
        <v>2</v>
      </c>
      <c r="E132" s="22">
        <v>15</v>
      </c>
      <c r="F132" s="23">
        <v>300</v>
      </c>
      <c r="G132" s="23">
        <v>298</v>
      </c>
      <c r="H132" s="21" t="s">
        <v>38</v>
      </c>
      <c r="I132" s="22">
        <v>5.94</v>
      </c>
      <c r="J132" s="24">
        <v>10</v>
      </c>
      <c r="K132" s="21" t="s">
        <v>34</v>
      </c>
      <c r="L132" s="21" t="s">
        <v>62</v>
      </c>
      <c r="M132" s="21">
        <v>350</v>
      </c>
      <c r="N132" s="21" t="s">
        <v>28</v>
      </c>
      <c r="O132" s="104" t="s">
        <v>269</v>
      </c>
      <c r="P132" s="29">
        <v>25200</v>
      </c>
      <c r="Q132" s="29">
        <v>1928650</v>
      </c>
      <c r="R132" s="19">
        <f t="shared" si="3"/>
        <v>231438</v>
      </c>
      <c r="S132" s="30">
        <f t="shared" si="4"/>
        <v>2160088</v>
      </c>
    </row>
    <row r="133" spans="1:19" s="17" customFormat="1" ht="38.25" x14ac:dyDescent="0.25">
      <c r="A133" s="40" t="s">
        <v>270</v>
      </c>
      <c r="B133" s="29">
        <v>3602000</v>
      </c>
      <c r="C133" s="21" t="s">
        <v>61</v>
      </c>
      <c r="D133" s="19">
        <v>2</v>
      </c>
      <c r="E133" s="22">
        <v>15</v>
      </c>
      <c r="F133" s="23">
        <v>300</v>
      </c>
      <c r="G133" s="23">
        <v>298</v>
      </c>
      <c r="H133" s="21" t="s">
        <v>38</v>
      </c>
      <c r="I133" s="22">
        <v>5.94</v>
      </c>
      <c r="J133" s="24">
        <v>10</v>
      </c>
      <c r="K133" s="21" t="s">
        <v>34</v>
      </c>
      <c r="L133" s="21" t="s">
        <v>62</v>
      </c>
      <c r="M133" s="21">
        <v>350</v>
      </c>
      <c r="N133" s="21" t="s">
        <v>28</v>
      </c>
      <c r="O133" s="104" t="s">
        <v>271</v>
      </c>
      <c r="P133" s="29">
        <v>25200</v>
      </c>
      <c r="Q133" s="29">
        <v>1928650</v>
      </c>
      <c r="R133" s="19">
        <f t="shared" si="3"/>
        <v>231438</v>
      </c>
      <c r="S133" s="30">
        <f t="shared" si="4"/>
        <v>2160088</v>
      </c>
    </row>
    <row r="134" spans="1:19" s="17" customFormat="1" ht="38.25" x14ac:dyDescent="0.25">
      <c r="A134" s="40" t="s">
        <v>272</v>
      </c>
      <c r="B134" s="29">
        <v>3619000</v>
      </c>
      <c r="C134" s="21" t="s">
        <v>61</v>
      </c>
      <c r="D134" s="19">
        <v>2</v>
      </c>
      <c r="E134" s="22">
        <v>15</v>
      </c>
      <c r="F134" s="23">
        <v>300</v>
      </c>
      <c r="G134" s="23">
        <v>298</v>
      </c>
      <c r="H134" s="21" t="s">
        <v>38</v>
      </c>
      <c r="I134" s="22">
        <v>5.94</v>
      </c>
      <c r="J134" s="24">
        <v>10</v>
      </c>
      <c r="K134" s="21" t="s">
        <v>34</v>
      </c>
      <c r="L134" s="21" t="s">
        <v>62</v>
      </c>
      <c r="M134" s="21">
        <v>350</v>
      </c>
      <c r="N134" s="21" t="s">
        <v>28</v>
      </c>
      <c r="O134" s="104" t="s">
        <v>273</v>
      </c>
      <c r="P134" s="29">
        <v>25200</v>
      </c>
      <c r="Q134" s="29">
        <v>1928650</v>
      </c>
      <c r="R134" s="19">
        <f t="shared" si="3"/>
        <v>231438</v>
      </c>
      <c r="S134" s="30">
        <f t="shared" si="4"/>
        <v>2160088</v>
      </c>
    </row>
    <row r="135" spans="1:19" s="17" customFormat="1" ht="63" customHeight="1" x14ac:dyDescent="0.25">
      <c r="A135" s="40" t="s">
        <v>274</v>
      </c>
      <c r="B135" s="29">
        <v>4242000</v>
      </c>
      <c r="C135" s="21" t="s">
        <v>61</v>
      </c>
      <c r="D135" s="19">
        <v>2</v>
      </c>
      <c r="E135" s="22">
        <v>20</v>
      </c>
      <c r="F135" s="23">
        <v>400</v>
      </c>
      <c r="G135" s="23">
        <v>400</v>
      </c>
      <c r="H135" s="22" t="s">
        <v>71</v>
      </c>
      <c r="I135" s="22">
        <v>5.1100000000000003</v>
      </c>
      <c r="J135" s="24">
        <v>16</v>
      </c>
      <c r="K135" s="22" t="s">
        <v>34</v>
      </c>
      <c r="L135" s="22" t="s">
        <v>97</v>
      </c>
      <c r="M135" s="23">
        <v>350</v>
      </c>
      <c r="N135" s="22" t="s">
        <v>34</v>
      </c>
      <c r="O135" s="108" t="s">
        <v>275</v>
      </c>
      <c r="P135" s="29">
        <v>33100</v>
      </c>
      <c r="Q135" s="29">
        <v>1928650</v>
      </c>
      <c r="R135" s="19">
        <f t="shared" si="3"/>
        <v>231438</v>
      </c>
      <c r="S135" s="30">
        <f t="shared" si="4"/>
        <v>2160088</v>
      </c>
    </row>
    <row r="136" spans="1:19" s="17" customFormat="1" ht="66" customHeight="1" x14ac:dyDescent="0.25">
      <c r="A136" s="40" t="s">
        <v>276</v>
      </c>
      <c r="B136" s="29">
        <v>4578000</v>
      </c>
      <c r="C136" s="21" t="s">
        <v>61</v>
      </c>
      <c r="D136" s="19">
        <v>2</v>
      </c>
      <c r="E136" s="22">
        <v>20</v>
      </c>
      <c r="F136" s="23">
        <v>400</v>
      </c>
      <c r="G136" s="23">
        <v>390</v>
      </c>
      <c r="H136" s="21" t="s">
        <v>71</v>
      </c>
      <c r="I136" s="22">
        <v>5.1100000000000003</v>
      </c>
      <c r="J136" s="24">
        <v>16</v>
      </c>
      <c r="K136" s="21" t="s">
        <v>34</v>
      </c>
      <c r="L136" s="21" t="s">
        <v>97</v>
      </c>
      <c r="M136" s="21">
        <v>350</v>
      </c>
      <c r="N136" s="21" t="s">
        <v>34</v>
      </c>
      <c r="O136" s="104" t="s">
        <v>277</v>
      </c>
      <c r="P136" s="29">
        <v>33100</v>
      </c>
      <c r="Q136" s="29">
        <v>1928650</v>
      </c>
      <c r="R136" s="19">
        <f t="shared" si="3"/>
        <v>231438</v>
      </c>
      <c r="S136" s="30">
        <f t="shared" si="4"/>
        <v>2160088</v>
      </c>
    </row>
    <row r="137" spans="1:19" s="17" customFormat="1" ht="51" x14ac:dyDescent="0.25">
      <c r="A137" s="40" t="s">
        <v>278</v>
      </c>
      <c r="B137" s="29">
        <v>4195000</v>
      </c>
      <c r="C137" s="21" t="s">
        <v>61</v>
      </c>
      <c r="D137" s="19">
        <v>2</v>
      </c>
      <c r="E137" s="22">
        <v>20</v>
      </c>
      <c r="F137" s="23">
        <v>400</v>
      </c>
      <c r="G137" s="23">
        <v>400</v>
      </c>
      <c r="H137" s="21" t="s">
        <v>71</v>
      </c>
      <c r="I137" s="22">
        <v>5.1100000000000003</v>
      </c>
      <c r="J137" s="24">
        <v>20</v>
      </c>
      <c r="K137" s="21" t="s">
        <v>34</v>
      </c>
      <c r="L137" s="21" t="s">
        <v>97</v>
      </c>
      <c r="M137" s="21">
        <v>350</v>
      </c>
      <c r="N137" s="21" t="s">
        <v>34</v>
      </c>
      <c r="O137" s="104" t="s">
        <v>233</v>
      </c>
      <c r="P137" s="29">
        <v>33100</v>
      </c>
      <c r="Q137" s="29">
        <v>1928650</v>
      </c>
      <c r="R137" s="19">
        <f t="shared" si="3"/>
        <v>231438</v>
      </c>
      <c r="S137" s="30">
        <f t="shared" si="4"/>
        <v>2160088</v>
      </c>
    </row>
    <row r="138" spans="1:19" s="17" customFormat="1" ht="67.5" customHeight="1" x14ac:dyDescent="0.25">
      <c r="A138" s="40" t="s">
        <v>279</v>
      </c>
      <c r="B138" s="29">
        <v>4189000</v>
      </c>
      <c r="C138" s="21" t="s">
        <v>61</v>
      </c>
      <c r="D138" s="19">
        <v>2</v>
      </c>
      <c r="E138" s="22">
        <v>20</v>
      </c>
      <c r="F138" s="23">
        <v>400</v>
      </c>
      <c r="G138" s="23">
        <v>400</v>
      </c>
      <c r="H138" s="21" t="s">
        <v>71</v>
      </c>
      <c r="I138" s="22">
        <v>5.1100000000000003</v>
      </c>
      <c r="J138" s="24">
        <v>16</v>
      </c>
      <c r="K138" s="21" t="s">
        <v>34</v>
      </c>
      <c r="L138" s="21" t="s">
        <v>97</v>
      </c>
      <c r="M138" s="21">
        <v>350</v>
      </c>
      <c r="N138" s="21" t="s">
        <v>34</v>
      </c>
      <c r="O138" s="104" t="s">
        <v>233</v>
      </c>
      <c r="P138" s="29">
        <v>33100</v>
      </c>
      <c r="Q138" s="29">
        <v>1928650</v>
      </c>
      <c r="R138" s="19">
        <f t="shared" si="3"/>
        <v>231438</v>
      </c>
      <c r="S138" s="30">
        <f t="shared" si="4"/>
        <v>2160088</v>
      </c>
    </row>
    <row r="139" spans="1:19" s="17" customFormat="1" ht="51" x14ac:dyDescent="0.25">
      <c r="A139" s="40" t="s">
        <v>280</v>
      </c>
      <c r="B139" s="29">
        <v>4509000</v>
      </c>
      <c r="C139" s="21" t="s">
        <v>61</v>
      </c>
      <c r="D139" s="19">
        <v>2</v>
      </c>
      <c r="E139" s="22">
        <v>20</v>
      </c>
      <c r="F139" s="23">
        <v>400</v>
      </c>
      <c r="G139" s="23">
        <v>390</v>
      </c>
      <c r="H139" s="21" t="s">
        <v>71</v>
      </c>
      <c r="I139" s="22">
        <v>5.1100000000000003</v>
      </c>
      <c r="J139" s="24">
        <v>12</v>
      </c>
      <c r="K139" s="21" t="s">
        <v>34</v>
      </c>
      <c r="L139" s="21" t="s">
        <v>97</v>
      </c>
      <c r="M139" s="21">
        <v>350</v>
      </c>
      <c r="N139" s="21" t="s">
        <v>34</v>
      </c>
      <c r="O139" s="104" t="s">
        <v>281</v>
      </c>
      <c r="P139" s="29">
        <v>33100</v>
      </c>
      <c r="Q139" s="29">
        <v>1928650</v>
      </c>
      <c r="R139" s="19">
        <f t="shared" si="3"/>
        <v>231438</v>
      </c>
      <c r="S139" s="30">
        <f t="shared" si="4"/>
        <v>2160088</v>
      </c>
    </row>
    <row r="140" spans="1:19" s="17" customFormat="1" ht="51" x14ac:dyDescent="0.25">
      <c r="A140" s="40" t="s">
        <v>282</v>
      </c>
      <c r="B140" s="29">
        <v>4173000</v>
      </c>
      <c r="C140" s="21" t="s">
        <v>61</v>
      </c>
      <c r="D140" s="19">
        <v>2</v>
      </c>
      <c r="E140" s="22">
        <v>20</v>
      </c>
      <c r="F140" s="23">
        <v>400</v>
      </c>
      <c r="G140" s="23">
        <v>400</v>
      </c>
      <c r="H140" s="21" t="s">
        <v>71</v>
      </c>
      <c r="I140" s="22">
        <v>5.1100000000000003</v>
      </c>
      <c r="J140" s="24">
        <v>12</v>
      </c>
      <c r="K140" s="21" t="s">
        <v>34</v>
      </c>
      <c r="L140" s="21" t="s">
        <v>97</v>
      </c>
      <c r="M140" s="21">
        <v>350</v>
      </c>
      <c r="N140" s="21" t="s">
        <v>34</v>
      </c>
      <c r="O140" s="104" t="s">
        <v>283</v>
      </c>
      <c r="P140" s="29">
        <v>33100</v>
      </c>
      <c r="Q140" s="29">
        <v>1928650</v>
      </c>
      <c r="R140" s="19">
        <f t="shared" si="3"/>
        <v>231438</v>
      </c>
      <c r="S140" s="30">
        <f t="shared" si="4"/>
        <v>2160088</v>
      </c>
    </row>
    <row r="141" spans="1:19" s="17" customFormat="1" ht="51" x14ac:dyDescent="0.25">
      <c r="A141" s="40" t="s">
        <v>284</v>
      </c>
      <c r="B141" s="29">
        <v>4531000</v>
      </c>
      <c r="C141" s="21" t="s">
        <v>61</v>
      </c>
      <c r="D141" s="19">
        <v>2</v>
      </c>
      <c r="E141" s="22">
        <v>20</v>
      </c>
      <c r="F141" s="23">
        <v>400</v>
      </c>
      <c r="G141" s="23">
        <v>390</v>
      </c>
      <c r="H141" s="21" t="s">
        <v>71</v>
      </c>
      <c r="I141" s="22">
        <v>5.1100000000000003</v>
      </c>
      <c r="J141" s="24">
        <v>20</v>
      </c>
      <c r="K141" s="21" t="s">
        <v>34</v>
      </c>
      <c r="L141" s="21" t="s">
        <v>97</v>
      </c>
      <c r="M141" s="21">
        <v>350</v>
      </c>
      <c r="N141" s="21" t="s">
        <v>34</v>
      </c>
      <c r="O141" s="104" t="s">
        <v>281</v>
      </c>
      <c r="P141" s="29">
        <v>33100</v>
      </c>
      <c r="Q141" s="29">
        <v>1928650</v>
      </c>
      <c r="R141" s="19">
        <f t="shared" si="3"/>
        <v>231438</v>
      </c>
      <c r="S141" s="30">
        <f t="shared" si="4"/>
        <v>2160088</v>
      </c>
    </row>
    <row r="142" spans="1:19" s="17" customFormat="1" ht="51" x14ac:dyDescent="0.25">
      <c r="A142" s="40" t="s">
        <v>285</v>
      </c>
      <c r="B142" s="29">
        <v>4261000</v>
      </c>
      <c r="C142" s="21" t="s">
        <v>61</v>
      </c>
      <c r="D142" s="19">
        <v>2</v>
      </c>
      <c r="E142" s="22">
        <v>20</v>
      </c>
      <c r="F142" s="23">
        <v>400</v>
      </c>
      <c r="G142" s="23">
        <v>400</v>
      </c>
      <c r="H142" s="21" t="s">
        <v>71</v>
      </c>
      <c r="I142" s="22">
        <v>5.1100000000000003</v>
      </c>
      <c r="J142" s="24">
        <v>20</v>
      </c>
      <c r="K142" s="21" t="s">
        <v>34</v>
      </c>
      <c r="L142" s="21" t="s">
        <v>97</v>
      </c>
      <c r="M142" s="21">
        <v>350</v>
      </c>
      <c r="N142" s="21" t="s">
        <v>34</v>
      </c>
      <c r="O142" s="104" t="s">
        <v>286</v>
      </c>
      <c r="P142" s="29">
        <v>33100</v>
      </c>
      <c r="Q142" s="29">
        <v>1928650</v>
      </c>
      <c r="R142" s="19">
        <f t="shared" si="3"/>
        <v>231438</v>
      </c>
      <c r="S142" s="30">
        <f t="shared" si="4"/>
        <v>2160088</v>
      </c>
    </row>
    <row r="143" spans="1:19" s="17" customFormat="1" ht="51" x14ac:dyDescent="0.25">
      <c r="A143" s="40" t="s">
        <v>287</v>
      </c>
      <c r="B143" s="29">
        <v>4287000</v>
      </c>
      <c r="C143" s="21" t="s">
        <v>61</v>
      </c>
      <c r="D143" s="19">
        <v>2</v>
      </c>
      <c r="E143" s="22">
        <v>20</v>
      </c>
      <c r="F143" s="23">
        <v>400</v>
      </c>
      <c r="G143" s="23">
        <v>400</v>
      </c>
      <c r="H143" s="21" t="s">
        <v>71</v>
      </c>
      <c r="I143" s="22">
        <v>5.1100000000000003</v>
      </c>
      <c r="J143" s="24">
        <v>16</v>
      </c>
      <c r="K143" s="21" t="s">
        <v>34</v>
      </c>
      <c r="L143" s="21" t="s">
        <v>97</v>
      </c>
      <c r="M143" s="21">
        <v>350</v>
      </c>
      <c r="N143" s="21" t="s">
        <v>28</v>
      </c>
      <c r="O143" s="104" t="s">
        <v>275</v>
      </c>
      <c r="P143" s="29">
        <v>33100</v>
      </c>
      <c r="Q143" s="29">
        <v>1928650</v>
      </c>
      <c r="R143" s="19">
        <f t="shared" si="3"/>
        <v>231438</v>
      </c>
      <c r="S143" s="30">
        <f t="shared" si="4"/>
        <v>2160088</v>
      </c>
    </row>
    <row r="144" spans="1:19" s="17" customFormat="1" ht="63.75" x14ac:dyDescent="0.25">
      <c r="A144" s="40" t="s">
        <v>288</v>
      </c>
      <c r="B144" s="29">
        <v>4577000</v>
      </c>
      <c r="C144" s="21" t="s">
        <v>61</v>
      </c>
      <c r="D144" s="19">
        <v>2</v>
      </c>
      <c r="E144" s="22">
        <v>20</v>
      </c>
      <c r="F144" s="23">
        <v>400</v>
      </c>
      <c r="G144" s="23">
        <v>400</v>
      </c>
      <c r="H144" s="21" t="s">
        <v>71</v>
      </c>
      <c r="I144" s="22">
        <v>5.1429999999999998</v>
      </c>
      <c r="J144" s="24">
        <v>20</v>
      </c>
      <c r="K144" s="21">
        <v>1</v>
      </c>
      <c r="L144" s="21" t="s">
        <v>142</v>
      </c>
      <c r="M144" s="21">
        <v>350</v>
      </c>
      <c r="N144" s="21" t="s">
        <v>28</v>
      </c>
      <c r="O144" s="104" t="s">
        <v>289</v>
      </c>
      <c r="P144" s="29">
        <v>33100</v>
      </c>
      <c r="Q144" s="29">
        <v>1928650</v>
      </c>
      <c r="R144" s="19">
        <f t="shared" si="3"/>
        <v>231438</v>
      </c>
      <c r="S144" s="30">
        <f t="shared" si="4"/>
        <v>2160088</v>
      </c>
    </row>
    <row r="145" spans="1:19" s="17" customFormat="1" ht="51" x14ac:dyDescent="0.25">
      <c r="A145" s="40" t="s">
        <v>290</v>
      </c>
      <c r="B145" s="29">
        <v>4607000</v>
      </c>
      <c r="C145" s="21" t="s">
        <v>61</v>
      </c>
      <c r="D145" s="19">
        <v>2</v>
      </c>
      <c r="E145" s="22">
        <v>20</v>
      </c>
      <c r="F145" s="23">
        <v>400</v>
      </c>
      <c r="G145" s="23">
        <v>390</v>
      </c>
      <c r="H145" s="21" t="s">
        <v>71</v>
      </c>
      <c r="I145" s="22">
        <v>5.1100000000000003</v>
      </c>
      <c r="J145" s="24">
        <v>12</v>
      </c>
      <c r="K145" s="21" t="s">
        <v>34</v>
      </c>
      <c r="L145" s="21" t="s">
        <v>97</v>
      </c>
      <c r="M145" s="21">
        <v>350</v>
      </c>
      <c r="N145" s="21" t="s">
        <v>28</v>
      </c>
      <c r="O145" s="104" t="s">
        <v>291</v>
      </c>
      <c r="P145" s="29">
        <v>33100</v>
      </c>
      <c r="Q145" s="29">
        <v>1928650</v>
      </c>
      <c r="R145" s="19">
        <f t="shared" si="3"/>
        <v>231438</v>
      </c>
      <c r="S145" s="30">
        <f t="shared" si="4"/>
        <v>2160088</v>
      </c>
    </row>
    <row r="146" spans="1:19" s="17" customFormat="1" ht="51" x14ac:dyDescent="0.25">
      <c r="A146" s="40" t="s">
        <v>292</v>
      </c>
      <c r="B146" s="29">
        <v>4379000</v>
      </c>
      <c r="C146" s="21" t="s">
        <v>61</v>
      </c>
      <c r="D146" s="19">
        <v>2</v>
      </c>
      <c r="E146" s="22">
        <v>19</v>
      </c>
      <c r="F146" s="23">
        <v>400</v>
      </c>
      <c r="G146" s="23">
        <v>400</v>
      </c>
      <c r="H146" s="21" t="s">
        <v>71</v>
      </c>
      <c r="I146" s="22">
        <v>5.1100000000000003</v>
      </c>
      <c r="J146" s="24">
        <v>24</v>
      </c>
      <c r="K146" s="21" t="s">
        <v>34</v>
      </c>
      <c r="L146" s="21" t="s">
        <v>97</v>
      </c>
      <c r="M146" s="21">
        <v>350</v>
      </c>
      <c r="N146" s="21" t="s">
        <v>28</v>
      </c>
      <c r="O146" s="104" t="s">
        <v>293</v>
      </c>
      <c r="P146" s="29">
        <v>33100</v>
      </c>
      <c r="Q146" s="29">
        <v>1928650</v>
      </c>
      <c r="R146" s="19">
        <f t="shared" ref="R146:R159" si="5">Q146*12%</f>
        <v>231438</v>
      </c>
      <c r="S146" s="30">
        <f t="shared" si="4"/>
        <v>2160088</v>
      </c>
    </row>
    <row r="147" spans="1:19" s="17" customFormat="1" ht="51" x14ac:dyDescent="0.25">
      <c r="A147" s="40" t="s">
        <v>294</v>
      </c>
      <c r="B147" s="29">
        <v>4909000</v>
      </c>
      <c r="C147" s="21" t="s">
        <v>61</v>
      </c>
      <c r="D147" s="19">
        <v>2</v>
      </c>
      <c r="E147" s="22">
        <v>20</v>
      </c>
      <c r="F147" s="23">
        <v>400</v>
      </c>
      <c r="G147" s="23">
        <v>390</v>
      </c>
      <c r="H147" s="21" t="s">
        <v>71</v>
      </c>
      <c r="I147" s="22">
        <v>5.1429999999999998</v>
      </c>
      <c r="J147" s="24">
        <v>20</v>
      </c>
      <c r="K147" s="21">
        <v>1</v>
      </c>
      <c r="L147" s="21" t="s">
        <v>97</v>
      </c>
      <c r="M147" s="21">
        <v>350</v>
      </c>
      <c r="N147" s="21" t="s">
        <v>28</v>
      </c>
      <c r="O147" s="104" t="s">
        <v>295</v>
      </c>
      <c r="P147" s="29">
        <v>33100</v>
      </c>
      <c r="Q147" s="29">
        <v>1928650</v>
      </c>
      <c r="R147" s="19">
        <f t="shared" si="5"/>
        <v>231438</v>
      </c>
      <c r="S147" s="30">
        <f t="shared" si="4"/>
        <v>2160088</v>
      </c>
    </row>
    <row r="148" spans="1:19" s="17" customFormat="1" ht="76.5" customHeight="1" x14ac:dyDescent="0.25">
      <c r="A148" s="40" t="s">
        <v>296</v>
      </c>
      <c r="B148" s="29">
        <v>4274000</v>
      </c>
      <c r="C148" s="21" t="s">
        <v>61</v>
      </c>
      <c r="D148" s="19">
        <v>2</v>
      </c>
      <c r="E148" s="22">
        <v>20</v>
      </c>
      <c r="F148" s="23">
        <v>400</v>
      </c>
      <c r="G148" s="23">
        <v>400</v>
      </c>
      <c r="H148" s="21" t="s">
        <v>71</v>
      </c>
      <c r="I148" s="22">
        <v>5.1100000000000003</v>
      </c>
      <c r="J148" s="24">
        <v>20</v>
      </c>
      <c r="K148" s="21">
        <v>1</v>
      </c>
      <c r="L148" s="21" t="s">
        <v>97</v>
      </c>
      <c r="M148" s="21">
        <v>350</v>
      </c>
      <c r="N148" s="21" t="s">
        <v>34</v>
      </c>
      <c r="O148" s="104" t="s">
        <v>297</v>
      </c>
      <c r="P148" s="29">
        <v>33100</v>
      </c>
      <c r="Q148" s="29">
        <v>1928650</v>
      </c>
      <c r="R148" s="19">
        <f t="shared" si="5"/>
        <v>231438</v>
      </c>
      <c r="S148" s="30">
        <f t="shared" si="4"/>
        <v>2160088</v>
      </c>
    </row>
    <row r="149" spans="1:19" s="17" customFormat="1" ht="63.75" x14ac:dyDescent="0.25">
      <c r="A149" s="40" t="s">
        <v>298</v>
      </c>
      <c r="B149" s="29">
        <v>4286000</v>
      </c>
      <c r="C149" s="21" t="s">
        <v>61</v>
      </c>
      <c r="D149" s="19">
        <v>2</v>
      </c>
      <c r="E149" s="22">
        <v>20</v>
      </c>
      <c r="F149" s="23">
        <v>400</v>
      </c>
      <c r="G149" s="23">
        <v>400</v>
      </c>
      <c r="H149" s="21" t="s">
        <v>71</v>
      </c>
      <c r="I149" s="22">
        <v>5.1100000000000003</v>
      </c>
      <c r="J149" s="24">
        <v>16</v>
      </c>
      <c r="K149" s="21">
        <v>1</v>
      </c>
      <c r="L149" s="21" t="s">
        <v>97</v>
      </c>
      <c r="M149" s="21">
        <v>350</v>
      </c>
      <c r="N149" s="21" t="s">
        <v>34</v>
      </c>
      <c r="O149" s="104" t="s">
        <v>299</v>
      </c>
      <c r="P149" s="29">
        <v>33100</v>
      </c>
      <c r="Q149" s="29">
        <v>1928650</v>
      </c>
      <c r="R149" s="19">
        <f t="shared" si="5"/>
        <v>231438</v>
      </c>
      <c r="S149" s="30">
        <f t="shared" si="4"/>
        <v>2160088</v>
      </c>
    </row>
    <row r="150" spans="1:19" s="17" customFormat="1" ht="63.75" x14ac:dyDescent="0.25">
      <c r="A150" s="40" t="s">
        <v>300</v>
      </c>
      <c r="B150" s="29">
        <v>4305000</v>
      </c>
      <c r="C150" s="21" t="s">
        <v>61</v>
      </c>
      <c r="D150" s="19">
        <v>2</v>
      </c>
      <c r="E150" s="22">
        <v>20</v>
      </c>
      <c r="F150" s="23">
        <v>400</v>
      </c>
      <c r="G150" s="23">
        <v>400</v>
      </c>
      <c r="H150" s="21" t="s">
        <v>71</v>
      </c>
      <c r="I150" s="22">
        <v>5.1100000000000003</v>
      </c>
      <c r="J150" s="24">
        <v>16</v>
      </c>
      <c r="K150" s="21">
        <v>1</v>
      </c>
      <c r="L150" s="21" t="s">
        <v>97</v>
      </c>
      <c r="M150" s="21">
        <v>350</v>
      </c>
      <c r="N150" s="21" t="s">
        <v>34</v>
      </c>
      <c r="O150" s="104" t="s">
        <v>301</v>
      </c>
      <c r="P150" s="29">
        <v>33100</v>
      </c>
      <c r="Q150" s="29">
        <v>1928650</v>
      </c>
      <c r="R150" s="19">
        <f t="shared" si="5"/>
        <v>231438</v>
      </c>
      <c r="S150" s="30">
        <f t="shared" si="4"/>
        <v>2160088</v>
      </c>
    </row>
    <row r="151" spans="1:19" s="17" customFormat="1" ht="51" x14ac:dyDescent="0.25">
      <c r="A151" s="40" t="s">
        <v>302</v>
      </c>
      <c r="B151" s="29">
        <v>4716000</v>
      </c>
      <c r="C151" s="21" t="s">
        <v>242</v>
      </c>
      <c r="D151" s="19">
        <v>2</v>
      </c>
      <c r="E151" s="22">
        <v>25.5</v>
      </c>
      <c r="F151" s="23">
        <v>400</v>
      </c>
      <c r="G151" s="23">
        <v>400</v>
      </c>
      <c r="H151" s="21" t="s">
        <v>71</v>
      </c>
      <c r="I151" s="22">
        <v>5.1100000000000003</v>
      </c>
      <c r="J151" s="24">
        <v>20</v>
      </c>
      <c r="K151" s="21" t="s">
        <v>34</v>
      </c>
      <c r="L151" s="21" t="s">
        <v>97</v>
      </c>
      <c r="M151" s="21">
        <v>210</v>
      </c>
      <c r="N151" s="21" t="s">
        <v>34</v>
      </c>
      <c r="O151" s="104" t="s">
        <v>303</v>
      </c>
      <c r="P151" s="29">
        <v>41000</v>
      </c>
      <c r="Q151" s="29">
        <v>1928650</v>
      </c>
      <c r="R151" s="19">
        <f t="shared" si="5"/>
        <v>231438</v>
      </c>
      <c r="S151" s="30">
        <f t="shared" ref="S151:S216" si="6">Q151+R151</f>
        <v>2160088</v>
      </c>
    </row>
    <row r="152" spans="1:19" s="17" customFormat="1" ht="51" x14ac:dyDescent="0.25">
      <c r="A152" s="40" t="s">
        <v>304</v>
      </c>
      <c r="B152" s="29">
        <v>4711000</v>
      </c>
      <c r="C152" s="21" t="s">
        <v>242</v>
      </c>
      <c r="D152" s="19">
        <v>2</v>
      </c>
      <c r="E152" s="22">
        <v>25.5</v>
      </c>
      <c r="F152" s="23">
        <v>400</v>
      </c>
      <c r="G152" s="23">
        <v>400</v>
      </c>
      <c r="H152" s="21" t="s">
        <v>71</v>
      </c>
      <c r="I152" s="22">
        <v>5.1100000000000003</v>
      </c>
      <c r="J152" s="24">
        <v>16</v>
      </c>
      <c r="K152" s="21" t="s">
        <v>34</v>
      </c>
      <c r="L152" s="21" t="s">
        <v>97</v>
      </c>
      <c r="M152" s="21">
        <v>210</v>
      </c>
      <c r="N152" s="21" t="s">
        <v>34</v>
      </c>
      <c r="O152" s="104" t="s">
        <v>303</v>
      </c>
      <c r="P152" s="29">
        <v>41000</v>
      </c>
      <c r="Q152" s="29">
        <v>1928650</v>
      </c>
      <c r="R152" s="19">
        <f t="shared" si="5"/>
        <v>231438</v>
      </c>
      <c r="S152" s="30">
        <f t="shared" si="6"/>
        <v>2160088</v>
      </c>
    </row>
    <row r="153" spans="1:19" s="17" customFormat="1" ht="51" x14ac:dyDescent="0.25">
      <c r="A153" s="40" t="s">
        <v>305</v>
      </c>
      <c r="B153" s="29">
        <v>4663000</v>
      </c>
      <c r="C153" s="21" t="s">
        <v>242</v>
      </c>
      <c r="D153" s="19">
        <v>2</v>
      </c>
      <c r="E153" s="22">
        <v>25.5</v>
      </c>
      <c r="F153" s="23">
        <v>400</v>
      </c>
      <c r="G153" s="23">
        <v>400</v>
      </c>
      <c r="H153" s="21" t="s">
        <v>71</v>
      </c>
      <c r="I153" s="22">
        <v>5.1100000000000003</v>
      </c>
      <c r="J153" s="24">
        <v>20</v>
      </c>
      <c r="K153" s="21" t="s">
        <v>34</v>
      </c>
      <c r="L153" s="21" t="s">
        <v>97</v>
      </c>
      <c r="M153" s="21">
        <v>210</v>
      </c>
      <c r="N153" s="21" t="s">
        <v>34</v>
      </c>
      <c r="O153" s="104" t="s">
        <v>306</v>
      </c>
      <c r="P153" s="29">
        <v>41000</v>
      </c>
      <c r="Q153" s="29">
        <v>1928650</v>
      </c>
      <c r="R153" s="19">
        <f t="shared" si="5"/>
        <v>231438</v>
      </c>
      <c r="S153" s="30">
        <f t="shared" si="6"/>
        <v>2160088</v>
      </c>
    </row>
    <row r="154" spans="1:19" s="17" customFormat="1" ht="51" x14ac:dyDescent="0.25">
      <c r="A154" s="40" t="s">
        <v>307</v>
      </c>
      <c r="B154" s="29">
        <v>4658000</v>
      </c>
      <c r="C154" s="21" t="s">
        <v>242</v>
      </c>
      <c r="D154" s="19">
        <v>2</v>
      </c>
      <c r="E154" s="22">
        <v>25.5</v>
      </c>
      <c r="F154" s="23">
        <v>400</v>
      </c>
      <c r="G154" s="23">
        <v>400</v>
      </c>
      <c r="H154" s="21" t="s">
        <v>71</v>
      </c>
      <c r="I154" s="22">
        <v>5.1100000000000003</v>
      </c>
      <c r="J154" s="24">
        <v>16</v>
      </c>
      <c r="K154" s="21" t="s">
        <v>34</v>
      </c>
      <c r="L154" s="21" t="s">
        <v>97</v>
      </c>
      <c r="M154" s="21">
        <v>210</v>
      </c>
      <c r="N154" s="21" t="s">
        <v>34</v>
      </c>
      <c r="O154" s="104" t="s">
        <v>306</v>
      </c>
      <c r="P154" s="29">
        <v>41000</v>
      </c>
      <c r="Q154" s="29">
        <v>1928650</v>
      </c>
      <c r="R154" s="19">
        <f t="shared" si="5"/>
        <v>231438</v>
      </c>
      <c r="S154" s="30">
        <f t="shared" si="6"/>
        <v>2160088</v>
      </c>
    </row>
    <row r="155" spans="1:19" s="17" customFormat="1" ht="51" x14ac:dyDescent="0.25">
      <c r="A155" s="40" t="s">
        <v>308</v>
      </c>
      <c r="B155" s="29">
        <v>4845000</v>
      </c>
      <c r="C155" s="21" t="s">
        <v>33</v>
      </c>
      <c r="D155" s="19">
        <v>2</v>
      </c>
      <c r="E155" s="22">
        <v>19</v>
      </c>
      <c r="F155" s="23">
        <v>400</v>
      </c>
      <c r="G155" s="23">
        <v>400</v>
      </c>
      <c r="H155" s="21" t="s">
        <v>71</v>
      </c>
      <c r="I155" s="22">
        <v>5.1100000000000003</v>
      </c>
      <c r="J155" s="24">
        <v>12</v>
      </c>
      <c r="K155" s="21" t="s">
        <v>34</v>
      </c>
      <c r="L155" s="21" t="s">
        <v>142</v>
      </c>
      <c r="M155" s="21">
        <v>350</v>
      </c>
      <c r="N155" s="21" t="s">
        <v>34</v>
      </c>
      <c r="O155" s="104" t="s">
        <v>309</v>
      </c>
      <c r="P155" s="29">
        <v>33100</v>
      </c>
      <c r="Q155" s="29">
        <v>1928650</v>
      </c>
      <c r="R155" s="19">
        <f t="shared" si="5"/>
        <v>231438</v>
      </c>
      <c r="S155" s="30">
        <f t="shared" si="6"/>
        <v>2160088</v>
      </c>
    </row>
    <row r="156" spans="1:19" s="17" customFormat="1" ht="51" x14ac:dyDescent="0.25">
      <c r="A156" s="40" t="s">
        <v>310</v>
      </c>
      <c r="B156" s="29">
        <v>4792000</v>
      </c>
      <c r="C156" s="21" t="s">
        <v>33</v>
      </c>
      <c r="D156" s="19">
        <v>2</v>
      </c>
      <c r="E156" s="22">
        <v>19</v>
      </c>
      <c r="F156" s="23">
        <v>400</v>
      </c>
      <c r="G156" s="23">
        <v>400</v>
      </c>
      <c r="H156" s="21" t="s">
        <v>71</v>
      </c>
      <c r="I156" s="22">
        <v>5.1100000000000003</v>
      </c>
      <c r="J156" s="24">
        <v>12</v>
      </c>
      <c r="K156" s="21" t="s">
        <v>34</v>
      </c>
      <c r="L156" s="21" t="s">
        <v>142</v>
      </c>
      <c r="M156" s="21">
        <v>350</v>
      </c>
      <c r="N156" s="21" t="s">
        <v>34</v>
      </c>
      <c r="O156" s="104" t="s">
        <v>249</v>
      </c>
      <c r="P156" s="29">
        <v>33100</v>
      </c>
      <c r="Q156" s="29">
        <v>1928650</v>
      </c>
      <c r="R156" s="19">
        <f t="shared" si="5"/>
        <v>231438</v>
      </c>
      <c r="S156" s="30">
        <f t="shared" si="6"/>
        <v>2160088</v>
      </c>
    </row>
    <row r="157" spans="1:19" s="17" customFormat="1" ht="51" x14ac:dyDescent="0.25">
      <c r="A157" s="40" t="s">
        <v>311</v>
      </c>
      <c r="B157" s="29">
        <v>5123000</v>
      </c>
      <c r="C157" s="21" t="s">
        <v>33</v>
      </c>
      <c r="D157" s="19">
        <v>2</v>
      </c>
      <c r="E157" s="22">
        <v>19</v>
      </c>
      <c r="F157" s="23">
        <v>400</v>
      </c>
      <c r="G157" s="23">
        <v>400</v>
      </c>
      <c r="H157" s="21" t="s">
        <v>71</v>
      </c>
      <c r="I157" s="22">
        <v>5.1100000000000003</v>
      </c>
      <c r="J157" s="24">
        <v>16</v>
      </c>
      <c r="K157" s="21">
        <v>1</v>
      </c>
      <c r="L157" s="21" t="s">
        <v>142</v>
      </c>
      <c r="M157" s="21">
        <v>350</v>
      </c>
      <c r="N157" s="21" t="s">
        <v>34</v>
      </c>
      <c r="O157" s="104" t="s">
        <v>312</v>
      </c>
      <c r="P157" s="29">
        <v>33100</v>
      </c>
      <c r="Q157" s="29">
        <v>1928650</v>
      </c>
      <c r="R157" s="19">
        <f t="shared" si="5"/>
        <v>231438</v>
      </c>
      <c r="S157" s="30">
        <f t="shared" si="6"/>
        <v>2160088</v>
      </c>
    </row>
    <row r="158" spans="1:19" s="17" customFormat="1" ht="51" x14ac:dyDescent="0.25">
      <c r="A158" s="40" t="s">
        <v>313</v>
      </c>
      <c r="B158" s="29">
        <v>5024000</v>
      </c>
      <c r="C158" s="21" t="s">
        <v>33</v>
      </c>
      <c r="D158" s="19">
        <v>2</v>
      </c>
      <c r="E158" s="22">
        <v>19</v>
      </c>
      <c r="F158" s="23">
        <v>400</v>
      </c>
      <c r="G158" s="23">
        <v>400</v>
      </c>
      <c r="H158" s="21" t="s">
        <v>71</v>
      </c>
      <c r="I158" s="22">
        <v>5.1429999999999998</v>
      </c>
      <c r="J158" s="24">
        <v>16</v>
      </c>
      <c r="K158" s="21" t="s">
        <v>34</v>
      </c>
      <c r="L158" s="21" t="s">
        <v>142</v>
      </c>
      <c r="M158" s="21">
        <v>350</v>
      </c>
      <c r="N158" s="21" t="s">
        <v>34</v>
      </c>
      <c r="O158" s="104" t="s">
        <v>314</v>
      </c>
      <c r="P158" s="29">
        <v>33100</v>
      </c>
      <c r="Q158" s="29">
        <v>1928650</v>
      </c>
      <c r="R158" s="19">
        <f t="shared" si="5"/>
        <v>231438</v>
      </c>
      <c r="S158" s="30">
        <f>Q158+R158</f>
        <v>2160088</v>
      </c>
    </row>
    <row r="159" spans="1:19" s="17" customFormat="1" ht="51.75" thickBot="1" x14ac:dyDescent="0.3">
      <c r="A159" s="42" t="s">
        <v>315</v>
      </c>
      <c r="B159" s="36">
        <v>5008000</v>
      </c>
      <c r="C159" s="43" t="s">
        <v>33</v>
      </c>
      <c r="D159" s="37">
        <v>2</v>
      </c>
      <c r="E159" s="44">
        <v>19</v>
      </c>
      <c r="F159" s="45">
        <v>400</v>
      </c>
      <c r="G159" s="45">
        <v>400</v>
      </c>
      <c r="H159" s="43" t="s">
        <v>71</v>
      </c>
      <c r="I159" s="44">
        <v>5.1429999999999998</v>
      </c>
      <c r="J159" s="46">
        <v>12</v>
      </c>
      <c r="K159" s="43" t="s">
        <v>34</v>
      </c>
      <c r="L159" s="43" t="s">
        <v>142</v>
      </c>
      <c r="M159" s="43">
        <v>350</v>
      </c>
      <c r="N159" s="43" t="s">
        <v>34</v>
      </c>
      <c r="O159" s="107" t="s">
        <v>316</v>
      </c>
      <c r="P159" s="36">
        <v>33100</v>
      </c>
      <c r="Q159" s="36">
        <v>1928650</v>
      </c>
      <c r="R159" s="37">
        <f t="shared" si="5"/>
        <v>231438</v>
      </c>
      <c r="S159" s="38">
        <f>Q159+R159</f>
        <v>2160088</v>
      </c>
    </row>
    <row r="160" spans="1:19" s="17" customFormat="1" ht="21.75" customHeight="1" thickBot="1" x14ac:dyDescent="0.3">
      <c r="A160" s="523" t="s">
        <v>317</v>
      </c>
      <c r="B160" s="524"/>
      <c r="C160" s="524"/>
      <c r="D160" s="524"/>
      <c r="E160" s="524"/>
      <c r="F160" s="524"/>
      <c r="G160" s="524"/>
      <c r="H160" s="524"/>
      <c r="I160" s="524"/>
      <c r="J160" s="524"/>
      <c r="K160" s="524"/>
      <c r="L160" s="524"/>
      <c r="M160" s="524"/>
      <c r="N160" s="524"/>
      <c r="O160" s="524"/>
      <c r="P160" s="524"/>
      <c r="Q160" s="524"/>
      <c r="R160" s="524"/>
      <c r="S160" s="525"/>
    </row>
    <row r="161" spans="1:19" s="17" customFormat="1" ht="38.25" x14ac:dyDescent="0.25">
      <c r="A161" s="112" t="s">
        <v>318</v>
      </c>
      <c r="B161" s="25">
        <v>2448000</v>
      </c>
      <c r="C161" s="32" t="s">
        <v>25</v>
      </c>
      <c r="D161" s="26">
        <v>2</v>
      </c>
      <c r="E161" s="33">
        <v>7.07</v>
      </c>
      <c r="F161" s="34">
        <v>185</v>
      </c>
      <c r="G161" s="34">
        <v>177</v>
      </c>
      <c r="H161" s="34" t="s">
        <v>26</v>
      </c>
      <c r="I161" s="33">
        <v>4.22</v>
      </c>
      <c r="J161" s="34">
        <v>4920</v>
      </c>
      <c r="K161" s="32" t="s">
        <v>172</v>
      </c>
      <c r="L161" s="32" t="s">
        <v>27</v>
      </c>
      <c r="M161" s="32">
        <v>210</v>
      </c>
      <c r="N161" s="32" t="s">
        <v>34</v>
      </c>
      <c r="O161" s="106" t="s">
        <v>319</v>
      </c>
      <c r="P161" s="25">
        <v>11900</v>
      </c>
      <c r="Q161" s="25">
        <v>680700</v>
      </c>
      <c r="R161" s="26">
        <f>Q161*12%</f>
        <v>81684</v>
      </c>
      <c r="S161" s="27">
        <f t="shared" si="6"/>
        <v>762384</v>
      </c>
    </row>
    <row r="162" spans="1:19" s="17" customFormat="1" ht="38.25" x14ac:dyDescent="0.25">
      <c r="A162" s="40" t="s">
        <v>320</v>
      </c>
      <c r="B162" s="29">
        <v>2542000</v>
      </c>
      <c r="C162" s="21" t="s">
        <v>25</v>
      </c>
      <c r="D162" s="19">
        <v>2</v>
      </c>
      <c r="E162" s="22">
        <v>6.9</v>
      </c>
      <c r="F162" s="23">
        <v>245</v>
      </c>
      <c r="G162" s="23">
        <v>242</v>
      </c>
      <c r="H162" s="23" t="s">
        <v>26</v>
      </c>
      <c r="I162" s="22">
        <v>4.22</v>
      </c>
      <c r="J162" s="23">
        <v>4860</v>
      </c>
      <c r="K162" s="21" t="s">
        <v>321</v>
      </c>
      <c r="L162" s="21" t="s">
        <v>27</v>
      </c>
      <c r="M162" s="21">
        <v>210</v>
      </c>
      <c r="N162" s="21" t="s">
        <v>322</v>
      </c>
      <c r="O162" s="104" t="s">
        <v>323</v>
      </c>
      <c r="P162" s="29">
        <v>11900</v>
      </c>
      <c r="Q162" s="29">
        <v>680700</v>
      </c>
      <c r="R162" s="19">
        <f t="shared" ref="R162:R225" si="7">Q162*12%</f>
        <v>81684</v>
      </c>
      <c r="S162" s="30">
        <f t="shared" si="6"/>
        <v>762384</v>
      </c>
    </row>
    <row r="163" spans="1:19" s="17" customFormat="1" ht="38.25" x14ac:dyDescent="0.25">
      <c r="A163" s="40" t="s">
        <v>324</v>
      </c>
      <c r="B163" s="29">
        <v>2574000</v>
      </c>
      <c r="C163" s="21" t="s">
        <v>25</v>
      </c>
      <c r="D163" s="19">
        <v>2</v>
      </c>
      <c r="E163" s="22">
        <v>6.84</v>
      </c>
      <c r="F163" s="23">
        <v>245</v>
      </c>
      <c r="G163" s="23">
        <v>242</v>
      </c>
      <c r="H163" s="23" t="s">
        <v>26</v>
      </c>
      <c r="I163" s="22">
        <v>4.22</v>
      </c>
      <c r="J163" s="23">
        <v>5755</v>
      </c>
      <c r="K163" s="21">
        <v>1</v>
      </c>
      <c r="L163" s="21" t="s">
        <v>27</v>
      </c>
      <c r="M163" s="21">
        <v>210</v>
      </c>
      <c r="N163" s="21" t="s">
        <v>322</v>
      </c>
      <c r="O163" s="104" t="s">
        <v>323</v>
      </c>
      <c r="P163" s="29">
        <v>11900</v>
      </c>
      <c r="Q163" s="29">
        <v>680700</v>
      </c>
      <c r="R163" s="19">
        <f t="shared" si="7"/>
        <v>81684</v>
      </c>
      <c r="S163" s="30">
        <f t="shared" si="6"/>
        <v>762384</v>
      </c>
    </row>
    <row r="164" spans="1:19" s="17" customFormat="1" ht="51" x14ac:dyDescent="0.25">
      <c r="A164" s="40" t="s">
        <v>325</v>
      </c>
      <c r="B164" s="29">
        <v>2595000</v>
      </c>
      <c r="C164" s="21" t="s">
        <v>25</v>
      </c>
      <c r="D164" s="19">
        <v>2</v>
      </c>
      <c r="E164" s="22">
        <v>6.84</v>
      </c>
      <c r="F164" s="23">
        <v>245</v>
      </c>
      <c r="G164" s="23">
        <v>242</v>
      </c>
      <c r="H164" s="23" t="s">
        <v>26</v>
      </c>
      <c r="I164" s="22">
        <v>4.22</v>
      </c>
      <c r="J164" s="23">
        <v>5755</v>
      </c>
      <c r="K164" s="21">
        <v>1</v>
      </c>
      <c r="L164" s="21" t="s">
        <v>27</v>
      </c>
      <c r="M164" s="21">
        <v>210</v>
      </c>
      <c r="N164" s="21" t="s">
        <v>322</v>
      </c>
      <c r="O164" s="104" t="s">
        <v>326</v>
      </c>
      <c r="P164" s="29">
        <v>11900</v>
      </c>
      <c r="Q164" s="29">
        <v>680700</v>
      </c>
      <c r="R164" s="19">
        <f t="shared" si="7"/>
        <v>81684</v>
      </c>
      <c r="S164" s="30">
        <f t="shared" si="6"/>
        <v>762384</v>
      </c>
    </row>
    <row r="165" spans="1:19" s="17" customFormat="1" ht="25.5" x14ac:dyDescent="0.25">
      <c r="A165" s="40" t="s">
        <v>327</v>
      </c>
      <c r="B165" s="29">
        <v>2637000</v>
      </c>
      <c r="C165" s="21" t="s">
        <v>33</v>
      </c>
      <c r="D165" s="19">
        <v>1</v>
      </c>
      <c r="E165" s="22">
        <v>12.7</v>
      </c>
      <c r="F165" s="23">
        <v>300</v>
      </c>
      <c r="G165" s="23">
        <v>300</v>
      </c>
      <c r="H165" s="23">
        <v>144</v>
      </c>
      <c r="I165" s="22">
        <v>5.94</v>
      </c>
      <c r="J165" s="23">
        <v>6100</v>
      </c>
      <c r="K165" s="21" t="s">
        <v>34</v>
      </c>
      <c r="L165" s="21" t="s">
        <v>35</v>
      </c>
      <c r="M165" s="21">
        <v>210</v>
      </c>
      <c r="N165" s="21" t="s">
        <v>34</v>
      </c>
      <c r="O165" s="104" t="s">
        <v>328</v>
      </c>
      <c r="P165" s="29">
        <v>21600</v>
      </c>
      <c r="Q165" s="29">
        <v>1928650</v>
      </c>
      <c r="R165" s="19">
        <f t="shared" si="7"/>
        <v>231438</v>
      </c>
      <c r="S165" s="30">
        <f t="shared" si="6"/>
        <v>2160088</v>
      </c>
    </row>
    <row r="166" spans="1:19" s="17" customFormat="1" ht="25.5" x14ac:dyDescent="0.25">
      <c r="A166" s="40" t="s">
        <v>329</v>
      </c>
      <c r="B166" s="29">
        <v>3027000</v>
      </c>
      <c r="C166" s="21" t="s">
        <v>33</v>
      </c>
      <c r="D166" s="19">
        <v>1</v>
      </c>
      <c r="E166" s="22">
        <v>12.84</v>
      </c>
      <c r="F166" s="23">
        <v>300</v>
      </c>
      <c r="G166" s="23">
        <v>300</v>
      </c>
      <c r="H166" s="23" t="s">
        <v>38</v>
      </c>
      <c r="I166" s="22">
        <v>5.94</v>
      </c>
      <c r="J166" s="23">
        <v>6020</v>
      </c>
      <c r="K166" s="21" t="s">
        <v>34</v>
      </c>
      <c r="L166" s="21" t="s">
        <v>35</v>
      </c>
      <c r="M166" s="21" t="s">
        <v>39</v>
      </c>
      <c r="N166" s="21" t="s">
        <v>40</v>
      </c>
      <c r="O166" s="104" t="s">
        <v>330</v>
      </c>
      <c r="P166" s="29">
        <v>21600</v>
      </c>
      <c r="Q166" s="29">
        <v>1928650</v>
      </c>
      <c r="R166" s="19">
        <f t="shared" si="7"/>
        <v>231438</v>
      </c>
      <c r="S166" s="30">
        <f t="shared" si="6"/>
        <v>2160088</v>
      </c>
    </row>
    <row r="167" spans="1:19" s="17" customFormat="1" ht="25.5" x14ac:dyDescent="0.25">
      <c r="A167" s="40" t="s">
        <v>331</v>
      </c>
      <c r="B167" s="29">
        <v>2726000</v>
      </c>
      <c r="C167" s="21" t="s">
        <v>33</v>
      </c>
      <c r="D167" s="19">
        <v>1</v>
      </c>
      <c r="E167" s="22">
        <v>12.7</v>
      </c>
      <c r="F167" s="23">
        <v>300</v>
      </c>
      <c r="G167" s="23">
        <v>300</v>
      </c>
      <c r="H167" s="23">
        <v>154</v>
      </c>
      <c r="I167" s="22">
        <v>6.53</v>
      </c>
      <c r="J167" s="23">
        <v>6100</v>
      </c>
      <c r="K167" s="21" t="s">
        <v>34</v>
      </c>
      <c r="L167" s="21" t="s">
        <v>35</v>
      </c>
      <c r="M167" s="21" t="s">
        <v>39</v>
      </c>
      <c r="N167" s="21" t="s">
        <v>40</v>
      </c>
      <c r="O167" s="104" t="s">
        <v>330</v>
      </c>
      <c r="P167" s="29">
        <v>21600</v>
      </c>
      <c r="Q167" s="29">
        <v>1928650</v>
      </c>
      <c r="R167" s="19">
        <f t="shared" si="7"/>
        <v>231438</v>
      </c>
      <c r="S167" s="30">
        <f t="shared" si="6"/>
        <v>2160088</v>
      </c>
    </row>
    <row r="168" spans="1:19" s="17" customFormat="1" ht="25.5" x14ac:dyDescent="0.25">
      <c r="A168" s="40" t="s">
        <v>332</v>
      </c>
      <c r="B168" s="29">
        <v>3155000</v>
      </c>
      <c r="C168" s="21" t="s">
        <v>33</v>
      </c>
      <c r="D168" s="19">
        <v>1</v>
      </c>
      <c r="E168" s="22">
        <v>12.44</v>
      </c>
      <c r="F168" s="23">
        <v>300</v>
      </c>
      <c r="G168" s="23">
        <v>300</v>
      </c>
      <c r="H168" s="23" t="s">
        <v>38</v>
      </c>
      <c r="I168" s="22">
        <v>5.94</v>
      </c>
      <c r="J168" s="23">
        <v>5900</v>
      </c>
      <c r="K168" s="21">
        <v>1</v>
      </c>
      <c r="L168" s="21" t="s">
        <v>35</v>
      </c>
      <c r="M168" s="21" t="s">
        <v>39</v>
      </c>
      <c r="N168" s="21" t="s">
        <v>40</v>
      </c>
      <c r="O168" s="104" t="s">
        <v>333</v>
      </c>
      <c r="P168" s="29">
        <v>21600</v>
      </c>
      <c r="Q168" s="29">
        <v>1928650</v>
      </c>
      <c r="R168" s="19">
        <f t="shared" si="7"/>
        <v>231438</v>
      </c>
      <c r="S168" s="30">
        <f t="shared" si="6"/>
        <v>2160088</v>
      </c>
    </row>
    <row r="169" spans="1:19" s="17" customFormat="1" ht="25.5" x14ac:dyDescent="0.25">
      <c r="A169" s="40" t="s">
        <v>334</v>
      </c>
      <c r="B169" s="29">
        <v>3043000</v>
      </c>
      <c r="C169" s="21" t="s">
        <v>33</v>
      </c>
      <c r="D169" s="19">
        <v>1</v>
      </c>
      <c r="E169" s="22">
        <v>12.44</v>
      </c>
      <c r="F169" s="23">
        <v>300</v>
      </c>
      <c r="G169" s="23">
        <v>300</v>
      </c>
      <c r="H169" s="23" t="s">
        <v>38</v>
      </c>
      <c r="I169" s="22">
        <v>5.94</v>
      </c>
      <c r="J169" s="23">
        <v>5570</v>
      </c>
      <c r="K169" s="21">
        <v>1</v>
      </c>
      <c r="L169" s="21" t="s">
        <v>35</v>
      </c>
      <c r="M169" s="21" t="s">
        <v>39</v>
      </c>
      <c r="N169" s="21" t="s">
        <v>40</v>
      </c>
      <c r="O169" s="104" t="s">
        <v>330</v>
      </c>
      <c r="P169" s="29">
        <v>21600</v>
      </c>
      <c r="Q169" s="29">
        <v>1928650</v>
      </c>
      <c r="R169" s="19">
        <f t="shared" si="7"/>
        <v>231438</v>
      </c>
      <c r="S169" s="30">
        <f t="shared" si="6"/>
        <v>2160088</v>
      </c>
    </row>
    <row r="170" spans="1:19" s="17" customFormat="1" ht="25.5" x14ac:dyDescent="0.25">
      <c r="A170" s="40" t="s">
        <v>335</v>
      </c>
      <c r="B170" s="29">
        <v>3069000</v>
      </c>
      <c r="C170" s="21" t="s">
        <v>33</v>
      </c>
      <c r="D170" s="19">
        <v>1</v>
      </c>
      <c r="E170" s="22">
        <v>12.44</v>
      </c>
      <c r="F170" s="23">
        <v>300</v>
      </c>
      <c r="G170" s="23">
        <v>300</v>
      </c>
      <c r="H170" s="23">
        <v>154</v>
      </c>
      <c r="I170" s="22">
        <v>6.53</v>
      </c>
      <c r="J170" s="23">
        <v>5900</v>
      </c>
      <c r="K170" s="21">
        <v>1</v>
      </c>
      <c r="L170" s="21" t="s">
        <v>35</v>
      </c>
      <c r="M170" s="21" t="s">
        <v>39</v>
      </c>
      <c r="N170" s="21" t="s">
        <v>40</v>
      </c>
      <c r="O170" s="104" t="s">
        <v>333</v>
      </c>
      <c r="P170" s="29">
        <v>21600</v>
      </c>
      <c r="Q170" s="29">
        <v>1928650</v>
      </c>
      <c r="R170" s="19">
        <f t="shared" si="7"/>
        <v>231438</v>
      </c>
      <c r="S170" s="30">
        <f t="shared" si="6"/>
        <v>2160088</v>
      </c>
    </row>
    <row r="171" spans="1:19" s="17" customFormat="1" ht="25.5" x14ac:dyDescent="0.25">
      <c r="A171" s="40" t="s">
        <v>336</v>
      </c>
      <c r="B171" s="29">
        <v>2910000</v>
      </c>
      <c r="C171" s="21" t="s">
        <v>33</v>
      </c>
      <c r="D171" s="19">
        <v>1</v>
      </c>
      <c r="E171" s="22">
        <v>12.44</v>
      </c>
      <c r="F171" s="23">
        <v>300</v>
      </c>
      <c r="G171" s="23">
        <v>300</v>
      </c>
      <c r="H171" s="23">
        <v>154</v>
      </c>
      <c r="I171" s="22">
        <v>6.53</v>
      </c>
      <c r="J171" s="23">
        <v>5570</v>
      </c>
      <c r="K171" s="21">
        <v>1</v>
      </c>
      <c r="L171" s="21" t="s">
        <v>35</v>
      </c>
      <c r="M171" s="21" t="s">
        <v>39</v>
      </c>
      <c r="N171" s="21" t="s">
        <v>34</v>
      </c>
      <c r="O171" s="104" t="s">
        <v>330</v>
      </c>
      <c r="P171" s="29">
        <v>21600</v>
      </c>
      <c r="Q171" s="29">
        <v>1928650</v>
      </c>
      <c r="R171" s="19">
        <f t="shared" si="7"/>
        <v>231438</v>
      </c>
      <c r="S171" s="30">
        <f t="shared" si="6"/>
        <v>2160088</v>
      </c>
    </row>
    <row r="172" spans="1:19" s="17" customFormat="1" ht="25.5" x14ac:dyDescent="0.25">
      <c r="A172" s="40" t="s">
        <v>337</v>
      </c>
      <c r="B172" s="29">
        <v>2905000</v>
      </c>
      <c r="C172" s="21" t="s">
        <v>33</v>
      </c>
      <c r="D172" s="19">
        <v>1</v>
      </c>
      <c r="E172" s="22">
        <v>12.44</v>
      </c>
      <c r="F172" s="23">
        <v>300</v>
      </c>
      <c r="G172" s="23">
        <v>300</v>
      </c>
      <c r="H172" s="23">
        <v>154</v>
      </c>
      <c r="I172" s="22">
        <v>6.53</v>
      </c>
      <c r="J172" s="23">
        <v>6100</v>
      </c>
      <c r="K172" s="21" t="s">
        <v>34</v>
      </c>
      <c r="L172" s="21" t="s">
        <v>35</v>
      </c>
      <c r="M172" s="21">
        <v>210</v>
      </c>
      <c r="N172" s="21" t="s">
        <v>321</v>
      </c>
      <c r="O172" s="104" t="s">
        <v>330</v>
      </c>
      <c r="P172" s="29">
        <v>21600</v>
      </c>
      <c r="Q172" s="29">
        <v>1928650</v>
      </c>
      <c r="R172" s="19">
        <f t="shared" si="7"/>
        <v>231438</v>
      </c>
      <c r="S172" s="30">
        <f t="shared" si="6"/>
        <v>2160088</v>
      </c>
    </row>
    <row r="173" spans="1:19" s="17" customFormat="1" ht="25.5" x14ac:dyDescent="0.25">
      <c r="A173" s="40" t="s">
        <v>338</v>
      </c>
      <c r="B173" s="29">
        <v>3075000</v>
      </c>
      <c r="C173" s="21" t="s">
        <v>33</v>
      </c>
      <c r="D173" s="19">
        <v>1</v>
      </c>
      <c r="E173" s="22">
        <v>12.13</v>
      </c>
      <c r="F173" s="23">
        <v>300</v>
      </c>
      <c r="G173" s="23">
        <v>300</v>
      </c>
      <c r="H173" s="23" t="s">
        <v>38</v>
      </c>
      <c r="I173" s="22">
        <v>5.94</v>
      </c>
      <c r="J173" s="23">
        <v>6275</v>
      </c>
      <c r="K173" s="21">
        <v>1</v>
      </c>
      <c r="L173" s="21" t="s">
        <v>35</v>
      </c>
      <c r="M173" s="21" t="s">
        <v>39</v>
      </c>
      <c r="N173" s="21" t="s">
        <v>40</v>
      </c>
      <c r="O173" s="104" t="s">
        <v>330</v>
      </c>
      <c r="P173" s="29">
        <v>21600</v>
      </c>
      <c r="Q173" s="29">
        <v>1928650</v>
      </c>
      <c r="R173" s="19">
        <f t="shared" si="7"/>
        <v>231438</v>
      </c>
      <c r="S173" s="30">
        <f t="shared" si="6"/>
        <v>2160088</v>
      </c>
    </row>
    <row r="174" spans="1:19" s="17" customFormat="1" ht="25.5" x14ac:dyDescent="0.25">
      <c r="A174" s="40" t="s">
        <v>339</v>
      </c>
      <c r="B174" s="29">
        <v>2928000</v>
      </c>
      <c r="C174" s="21" t="s">
        <v>33</v>
      </c>
      <c r="D174" s="19">
        <v>1</v>
      </c>
      <c r="E174" s="22">
        <v>12.68</v>
      </c>
      <c r="F174" s="23">
        <v>300</v>
      </c>
      <c r="G174" s="23">
        <v>300</v>
      </c>
      <c r="H174" s="23">
        <v>154</v>
      </c>
      <c r="I174" s="22">
        <v>6.53</v>
      </c>
      <c r="J174" s="23">
        <v>5975</v>
      </c>
      <c r="K174" s="21">
        <v>1</v>
      </c>
      <c r="L174" s="21" t="s">
        <v>35</v>
      </c>
      <c r="M174" s="21" t="s">
        <v>39</v>
      </c>
      <c r="N174" s="21" t="s">
        <v>34</v>
      </c>
      <c r="O174" s="104" t="s">
        <v>330</v>
      </c>
      <c r="P174" s="29">
        <v>21600</v>
      </c>
      <c r="Q174" s="29">
        <v>1928650</v>
      </c>
      <c r="R174" s="19">
        <f t="shared" si="7"/>
        <v>231438</v>
      </c>
      <c r="S174" s="30">
        <f t="shared" si="6"/>
        <v>2160088</v>
      </c>
    </row>
    <row r="175" spans="1:19" s="17" customFormat="1" ht="25.5" x14ac:dyDescent="0.25">
      <c r="A175" s="40" t="s">
        <v>340</v>
      </c>
      <c r="B175" s="29">
        <v>2915000</v>
      </c>
      <c r="C175" s="21" t="s">
        <v>33</v>
      </c>
      <c r="D175" s="19">
        <v>1</v>
      </c>
      <c r="E175" s="22">
        <v>12.68</v>
      </c>
      <c r="F175" s="23">
        <v>300</v>
      </c>
      <c r="G175" s="23">
        <v>300</v>
      </c>
      <c r="H175" s="23">
        <v>154</v>
      </c>
      <c r="I175" s="22">
        <v>6.53</v>
      </c>
      <c r="J175" s="23">
        <v>5975</v>
      </c>
      <c r="K175" s="21" t="s">
        <v>34</v>
      </c>
      <c r="L175" s="21" t="s">
        <v>35</v>
      </c>
      <c r="M175" s="21" t="s">
        <v>39</v>
      </c>
      <c r="N175" s="21" t="s">
        <v>40</v>
      </c>
      <c r="O175" s="104" t="s">
        <v>341</v>
      </c>
      <c r="P175" s="29">
        <v>21600</v>
      </c>
      <c r="Q175" s="29">
        <v>1928650</v>
      </c>
      <c r="R175" s="19">
        <f t="shared" si="7"/>
        <v>231438</v>
      </c>
      <c r="S175" s="30">
        <f t="shared" si="6"/>
        <v>2160088</v>
      </c>
    </row>
    <row r="176" spans="1:19" s="17" customFormat="1" ht="25.5" x14ac:dyDescent="0.25">
      <c r="A176" s="40" t="s">
        <v>342</v>
      </c>
      <c r="B176" s="29">
        <v>3014000</v>
      </c>
      <c r="C176" s="21" t="s">
        <v>33</v>
      </c>
      <c r="D176" s="19">
        <v>1</v>
      </c>
      <c r="E176" s="22">
        <v>12.68</v>
      </c>
      <c r="F176" s="23">
        <v>300</v>
      </c>
      <c r="G176" s="23">
        <v>300</v>
      </c>
      <c r="H176" s="23" t="s">
        <v>38</v>
      </c>
      <c r="I176" s="22">
        <v>5.94</v>
      </c>
      <c r="J176" s="23">
        <v>5975</v>
      </c>
      <c r="K176" s="21">
        <v>1</v>
      </c>
      <c r="L176" s="21" t="s">
        <v>35</v>
      </c>
      <c r="M176" s="21" t="s">
        <v>39</v>
      </c>
      <c r="N176" s="21" t="s">
        <v>40</v>
      </c>
      <c r="O176" s="104" t="s">
        <v>330</v>
      </c>
      <c r="P176" s="29">
        <v>21600</v>
      </c>
      <c r="Q176" s="29">
        <v>1928650</v>
      </c>
      <c r="R176" s="19">
        <f t="shared" si="7"/>
        <v>231438</v>
      </c>
      <c r="S176" s="30">
        <f t="shared" si="6"/>
        <v>2160088</v>
      </c>
    </row>
    <row r="177" spans="1:19" s="17" customFormat="1" ht="25.5" x14ac:dyDescent="0.25">
      <c r="A177" s="40" t="s">
        <v>343</v>
      </c>
      <c r="B177" s="29">
        <v>2920000</v>
      </c>
      <c r="C177" s="21" t="s">
        <v>33</v>
      </c>
      <c r="D177" s="19">
        <v>1</v>
      </c>
      <c r="E177" s="22">
        <v>12.68</v>
      </c>
      <c r="F177" s="23">
        <v>300</v>
      </c>
      <c r="G177" s="23">
        <v>300</v>
      </c>
      <c r="H177" s="23">
        <v>154</v>
      </c>
      <c r="I177" s="22">
        <v>6.53</v>
      </c>
      <c r="J177" s="23">
        <v>6300</v>
      </c>
      <c r="K177" s="21">
        <v>1</v>
      </c>
      <c r="L177" s="21" t="s">
        <v>35</v>
      </c>
      <c r="M177" s="21" t="s">
        <v>39</v>
      </c>
      <c r="N177" s="21" t="s">
        <v>34</v>
      </c>
      <c r="O177" s="104" t="s">
        <v>330</v>
      </c>
      <c r="P177" s="29">
        <v>21600</v>
      </c>
      <c r="Q177" s="29">
        <v>1928650</v>
      </c>
      <c r="R177" s="19">
        <f t="shared" si="7"/>
        <v>231438</v>
      </c>
      <c r="S177" s="30">
        <f t="shared" si="6"/>
        <v>2160088</v>
      </c>
    </row>
    <row r="178" spans="1:19" s="17" customFormat="1" ht="25.5" x14ac:dyDescent="0.25">
      <c r="A178" s="40" t="s">
        <v>344</v>
      </c>
      <c r="B178" s="29">
        <v>3107000</v>
      </c>
      <c r="C178" s="21" t="s">
        <v>33</v>
      </c>
      <c r="D178" s="19">
        <v>1</v>
      </c>
      <c r="E178" s="22">
        <v>13.65</v>
      </c>
      <c r="F178" s="23">
        <v>300</v>
      </c>
      <c r="G178" s="23">
        <v>300</v>
      </c>
      <c r="H178" s="23" t="s">
        <v>38</v>
      </c>
      <c r="I178" s="22">
        <v>5.94</v>
      </c>
      <c r="J178" s="23">
        <v>7040</v>
      </c>
      <c r="K178" s="21">
        <v>1</v>
      </c>
      <c r="L178" s="21" t="s">
        <v>35</v>
      </c>
      <c r="M178" s="21" t="s">
        <v>39</v>
      </c>
      <c r="N178" s="21" t="s">
        <v>40</v>
      </c>
      <c r="O178" s="104" t="s">
        <v>330</v>
      </c>
      <c r="P178" s="29">
        <v>21600</v>
      </c>
      <c r="Q178" s="29">
        <v>1928650</v>
      </c>
      <c r="R178" s="19">
        <f t="shared" si="7"/>
        <v>231438</v>
      </c>
      <c r="S178" s="30">
        <f t="shared" si="6"/>
        <v>2160088</v>
      </c>
    </row>
    <row r="179" spans="1:19" s="17" customFormat="1" ht="25.5" x14ac:dyDescent="0.25">
      <c r="A179" s="40" t="s">
        <v>345</v>
      </c>
      <c r="B179" s="29">
        <v>3110000</v>
      </c>
      <c r="C179" s="21" t="s">
        <v>33</v>
      </c>
      <c r="D179" s="19">
        <v>1</v>
      </c>
      <c r="E179" s="22">
        <v>13.6</v>
      </c>
      <c r="F179" s="23">
        <v>300</v>
      </c>
      <c r="G179" s="23">
        <v>300</v>
      </c>
      <c r="H179" s="23" t="s">
        <v>38</v>
      </c>
      <c r="I179" s="22">
        <v>5.94</v>
      </c>
      <c r="J179" s="23">
        <v>6680</v>
      </c>
      <c r="K179" s="21">
        <v>1</v>
      </c>
      <c r="L179" s="21" t="s">
        <v>35</v>
      </c>
      <c r="M179" s="21" t="s">
        <v>39</v>
      </c>
      <c r="N179" s="21" t="s">
        <v>40</v>
      </c>
      <c r="O179" s="104" t="s">
        <v>330</v>
      </c>
      <c r="P179" s="29">
        <v>21600</v>
      </c>
      <c r="Q179" s="29">
        <v>1928650</v>
      </c>
      <c r="R179" s="19">
        <f t="shared" si="7"/>
        <v>231438</v>
      </c>
      <c r="S179" s="30">
        <f t="shared" si="6"/>
        <v>2160088</v>
      </c>
    </row>
    <row r="180" spans="1:19" s="17" customFormat="1" ht="25.5" x14ac:dyDescent="0.25">
      <c r="A180" s="40" t="s">
        <v>346</v>
      </c>
      <c r="B180" s="29">
        <v>2941000</v>
      </c>
      <c r="C180" s="21" t="s">
        <v>33</v>
      </c>
      <c r="D180" s="19">
        <v>1</v>
      </c>
      <c r="E180" s="22">
        <v>12.13</v>
      </c>
      <c r="F180" s="23">
        <v>300</v>
      </c>
      <c r="G180" s="23">
        <v>300</v>
      </c>
      <c r="H180" s="23">
        <v>154</v>
      </c>
      <c r="I180" s="22">
        <v>6.53</v>
      </c>
      <c r="J180" s="23">
        <v>6275</v>
      </c>
      <c r="K180" s="21">
        <v>1</v>
      </c>
      <c r="L180" s="21" t="s">
        <v>35</v>
      </c>
      <c r="M180" s="21" t="s">
        <v>39</v>
      </c>
      <c r="N180" s="21" t="s">
        <v>34</v>
      </c>
      <c r="O180" s="104" t="s">
        <v>330</v>
      </c>
      <c r="P180" s="29">
        <v>21600</v>
      </c>
      <c r="Q180" s="29">
        <v>1928650</v>
      </c>
      <c r="R180" s="19">
        <f t="shared" si="7"/>
        <v>231438</v>
      </c>
      <c r="S180" s="30">
        <f t="shared" si="6"/>
        <v>2160088</v>
      </c>
    </row>
    <row r="181" spans="1:19" s="17" customFormat="1" ht="25.5" x14ac:dyDescent="0.25">
      <c r="A181" s="40" t="s">
        <v>347</v>
      </c>
      <c r="B181" s="29">
        <v>2949000</v>
      </c>
      <c r="C181" s="21" t="s">
        <v>33</v>
      </c>
      <c r="D181" s="19">
        <v>1</v>
      </c>
      <c r="E181" s="22">
        <v>12.13</v>
      </c>
      <c r="F181" s="23">
        <v>300</v>
      </c>
      <c r="G181" s="23">
        <v>300</v>
      </c>
      <c r="H181" s="23">
        <v>154</v>
      </c>
      <c r="I181" s="22">
        <v>6.53</v>
      </c>
      <c r="J181" s="23">
        <v>6275</v>
      </c>
      <c r="K181" s="21" t="s">
        <v>34</v>
      </c>
      <c r="L181" s="21" t="s">
        <v>35</v>
      </c>
      <c r="M181" s="21" t="s">
        <v>56</v>
      </c>
      <c r="N181" s="21" t="s">
        <v>40</v>
      </c>
      <c r="O181" s="104" t="s">
        <v>330</v>
      </c>
      <c r="P181" s="29">
        <v>21600</v>
      </c>
      <c r="Q181" s="29">
        <v>1928650</v>
      </c>
      <c r="R181" s="19">
        <f t="shared" si="7"/>
        <v>231438</v>
      </c>
      <c r="S181" s="30">
        <f t="shared" si="6"/>
        <v>2160088</v>
      </c>
    </row>
    <row r="182" spans="1:19" s="17" customFormat="1" ht="38.25" x14ac:dyDescent="0.25">
      <c r="A182" s="40" t="s">
        <v>348</v>
      </c>
      <c r="B182" s="29">
        <v>2975000</v>
      </c>
      <c r="C182" s="21" t="s">
        <v>33</v>
      </c>
      <c r="D182" s="19">
        <v>1</v>
      </c>
      <c r="E182" s="22">
        <v>12.44</v>
      </c>
      <c r="F182" s="23">
        <v>300</v>
      </c>
      <c r="G182" s="23">
        <v>300</v>
      </c>
      <c r="H182" s="23">
        <v>154</v>
      </c>
      <c r="I182" s="22">
        <v>6.53</v>
      </c>
      <c r="J182" s="23">
        <v>5680</v>
      </c>
      <c r="K182" s="21" t="s">
        <v>34</v>
      </c>
      <c r="L182" s="21" t="s">
        <v>35</v>
      </c>
      <c r="M182" s="21">
        <v>350</v>
      </c>
      <c r="N182" s="21" t="s">
        <v>40</v>
      </c>
      <c r="O182" s="104" t="s">
        <v>349</v>
      </c>
      <c r="P182" s="29">
        <v>21600</v>
      </c>
      <c r="Q182" s="29">
        <v>1928650</v>
      </c>
      <c r="R182" s="19">
        <f t="shared" si="7"/>
        <v>231438</v>
      </c>
      <c r="S182" s="30">
        <f t="shared" si="6"/>
        <v>2160088</v>
      </c>
    </row>
    <row r="183" spans="1:19" s="17" customFormat="1" ht="25.5" x14ac:dyDescent="0.25">
      <c r="A183" s="40" t="s">
        <v>350</v>
      </c>
      <c r="B183" s="29">
        <v>2969000</v>
      </c>
      <c r="C183" s="21" t="s">
        <v>33</v>
      </c>
      <c r="D183" s="19">
        <v>1</v>
      </c>
      <c r="E183" s="22">
        <v>12.44</v>
      </c>
      <c r="F183" s="23">
        <v>300</v>
      </c>
      <c r="G183" s="23">
        <v>300</v>
      </c>
      <c r="H183" s="23" t="s">
        <v>38</v>
      </c>
      <c r="I183" s="22">
        <v>5.94</v>
      </c>
      <c r="J183" s="23">
        <v>6100</v>
      </c>
      <c r="K183" s="21" t="s">
        <v>34</v>
      </c>
      <c r="L183" s="21" t="s">
        <v>35</v>
      </c>
      <c r="M183" s="21">
        <v>210</v>
      </c>
      <c r="N183" s="21" t="s">
        <v>321</v>
      </c>
      <c r="O183" s="104" t="s">
        <v>330</v>
      </c>
      <c r="P183" s="29">
        <v>21600</v>
      </c>
      <c r="Q183" s="29">
        <v>1928650</v>
      </c>
      <c r="R183" s="19">
        <f t="shared" si="7"/>
        <v>231438</v>
      </c>
      <c r="S183" s="30">
        <f t="shared" si="6"/>
        <v>2160088</v>
      </c>
    </row>
    <row r="184" spans="1:19" s="17" customFormat="1" ht="25.5" x14ac:dyDescent="0.25">
      <c r="A184" s="40" t="s">
        <v>351</v>
      </c>
      <c r="B184" s="29">
        <v>3052000</v>
      </c>
      <c r="C184" s="21" t="s">
        <v>33</v>
      </c>
      <c r="D184" s="19">
        <v>1</v>
      </c>
      <c r="E184" s="22">
        <v>13.34</v>
      </c>
      <c r="F184" s="23">
        <v>300</v>
      </c>
      <c r="G184" s="23">
        <v>300</v>
      </c>
      <c r="H184" s="23" t="s">
        <v>38</v>
      </c>
      <c r="I184" s="22">
        <v>5.94</v>
      </c>
      <c r="J184" s="23">
        <v>5515</v>
      </c>
      <c r="K184" s="21">
        <v>1</v>
      </c>
      <c r="L184" s="21" t="s">
        <v>35</v>
      </c>
      <c r="M184" s="21">
        <v>210</v>
      </c>
      <c r="N184" s="21" t="s">
        <v>321</v>
      </c>
      <c r="O184" s="104" t="s">
        <v>330</v>
      </c>
      <c r="P184" s="29">
        <v>21600</v>
      </c>
      <c r="Q184" s="29">
        <v>1928650</v>
      </c>
      <c r="R184" s="19">
        <f t="shared" si="7"/>
        <v>231438</v>
      </c>
      <c r="S184" s="30">
        <f t="shared" si="6"/>
        <v>2160088</v>
      </c>
    </row>
    <row r="185" spans="1:19" s="17" customFormat="1" ht="25.5" x14ac:dyDescent="0.25">
      <c r="A185" s="40" t="s">
        <v>352</v>
      </c>
      <c r="B185" s="29">
        <v>3035000</v>
      </c>
      <c r="C185" s="21" t="s">
        <v>33</v>
      </c>
      <c r="D185" s="19">
        <v>1</v>
      </c>
      <c r="E185" s="22">
        <v>12.13</v>
      </c>
      <c r="F185" s="23">
        <v>300</v>
      </c>
      <c r="G185" s="23">
        <v>300</v>
      </c>
      <c r="H185" s="23" t="s">
        <v>38</v>
      </c>
      <c r="I185" s="22">
        <v>5.94</v>
      </c>
      <c r="J185" s="23">
        <v>6275</v>
      </c>
      <c r="K185" s="21" t="s">
        <v>34</v>
      </c>
      <c r="L185" s="21" t="s">
        <v>35</v>
      </c>
      <c r="M185" s="21" t="s">
        <v>56</v>
      </c>
      <c r="N185" s="21" t="s">
        <v>40</v>
      </c>
      <c r="O185" s="104" t="s">
        <v>330</v>
      </c>
      <c r="P185" s="29">
        <v>21600</v>
      </c>
      <c r="Q185" s="29">
        <v>1928650</v>
      </c>
      <c r="R185" s="19">
        <f>Q185*12%</f>
        <v>231438</v>
      </c>
      <c r="S185" s="30">
        <f t="shared" si="6"/>
        <v>2160088</v>
      </c>
    </row>
    <row r="186" spans="1:19" s="17" customFormat="1" ht="38.25" x14ac:dyDescent="0.25">
      <c r="A186" s="40" t="s">
        <v>353</v>
      </c>
      <c r="B186" s="29">
        <v>2165000</v>
      </c>
      <c r="C186" s="21" t="s">
        <v>25</v>
      </c>
      <c r="D186" s="19">
        <v>2</v>
      </c>
      <c r="E186" s="22">
        <v>9.44</v>
      </c>
      <c r="F186" s="23">
        <v>245</v>
      </c>
      <c r="G186" s="23">
        <v>242</v>
      </c>
      <c r="H186" s="23" t="s">
        <v>26</v>
      </c>
      <c r="I186" s="22">
        <v>6.53</v>
      </c>
      <c r="J186" s="23">
        <v>4920</v>
      </c>
      <c r="K186" s="21" t="s">
        <v>34</v>
      </c>
      <c r="L186" s="21" t="s">
        <v>47</v>
      </c>
      <c r="M186" s="21">
        <v>350</v>
      </c>
      <c r="N186" s="21" t="s">
        <v>34</v>
      </c>
      <c r="O186" s="104" t="s">
        <v>354</v>
      </c>
      <c r="P186" s="29">
        <v>15500</v>
      </c>
      <c r="Q186" s="29">
        <v>1247950</v>
      </c>
      <c r="R186" s="19">
        <f t="shared" si="7"/>
        <v>149754</v>
      </c>
      <c r="S186" s="30">
        <f t="shared" si="6"/>
        <v>1397704</v>
      </c>
    </row>
    <row r="187" spans="1:19" s="17" customFormat="1" ht="48.75" customHeight="1" x14ac:dyDescent="0.25">
      <c r="A187" s="40" t="s">
        <v>355</v>
      </c>
      <c r="B187" s="29">
        <v>2062000</v>
      </c>
      <c r="C187" s="21" t="s">
        <v>25</v>
      </c>
      <c r="D187" s="19">
        <v>2</v>
      </c>
      <c r="E187" s="22">
        <v>9.44</v>
      </c>
      <c r="F187" s="23">
        <v>245</v>
      </c>
      <c r="G187" s="23">
        <v>242</v>
      </c>
      <c r="H187" s="23">
        <v>144</v>
      </c>
      <c r="I187" s="22">
        <v>4.9800000000000004</v>
      </c>
      <c r="J187" s="23">
        <v>4920</v>
      </c>
      <c r="K187" s="21" t="s">
        <v>34</v>
      </c>
      <c r="L187" s="21" t="s">
        <v>47</v>
      </c>
      <c r="M187" s="21">
        <v>210</v>
      </c>
      <c r="N187" s="21" t="s">
        <v>34</v>
      </c>
      <c r="O187" s="104" t="s">
        <v>356</v>
      </c>
      <c r="P187" s="29">
        <v>15500</v>
      </c>
      <c r="Q187" s="29">
        <v>1247950</v>
      </c>
      <c r="R187" s="19">
        <f t="shared" si="7"/>
        <v>149754</v>
      </c>
      <c r="S187" s="30">
        <f t="shared" si="6"/>
        <v>1397704</v>
      </c>
    </row>
    <row r="188" spans="1:19" s="17" customFormat="1" ht="38.25" x14ac:dyDescent="0.25">
      <c r="A188" s="40" t="s">
        <v>357</v>
      </c>
      <c r="B188" s="29">
        <v>2100000</v>
      </c>
      <c r="C188" s="21" t="s">
        <v>25</v>
      </c>
      <c r="D188" s="19">
        <v>2</v>
      </c>
      <c r="E188" s="22">
        <v>9.9</v>
      </c>
      <c r="F188" s="23">
        <v>245</v>
      </c>
      <c r="G188" s="23">
        <v>242</v>
      </c>
      <c r="H188" s="23">
        <v>144</v>
      </c>
      <c r="I188" s="22">
        <v>4.9800000000000004</v>
      </c>
      <c r="J188" s="23">
        <v>3575</v>
      </c>
      <c r="K188" s="21" t="s">
        <v>34</v>
      </c>
      <c r="L188" s="21" t="s">
        <v>67</v>
      </c>
      <c r="M188" s="21">
        <v>210</v>
      </c>
      <c r="N188" s="21" t="s">
        <v>34</v>
      </c>
      <c r="O188" s="104" t="s">
        <v>358</v>
      </c>
      <c r="P188" s="29">
        <v>15500</v>
      </c>
      <c r="Q188" s="29">
        <v>1247950</v>
      </c>
      <c r="R188" s="19">
        <f t="shared" si="7"/>
        <v>149754</v>
      </c>
      <c r="S188" s="30">
        <f t="shared" si="6"/>
        <v>1397704</v>
      </c>
    </row>
    <row r="189" spans="1:19" s="47" customFormat="1" ht="38.25" x14ac:dyDescent="0.25">
      <c r="A189" s="40" t="s">
        <v>359</v>
      </c>
      <c r="B189" s="29">
        <v>2057000</v>
      </c>
      <c r="C189" s="21" t="s">
        <v>25</v>
      </c>
      <c r="D189" s="19">
        <v>2</v>
      </c>
      <c r="E189" s="22">
        <v>9.9</v>
      </c>
      <c r="F189" s="23">
        <v>245</v>
      </c>
      <c r="G189" s="23">
        <v>242</v>
      </c>
      <c r="H189" s="23">
        <v>144</v>
      </c>
      <c r="I189" s="22">
        <v>4.9800000000000004</v>
      </c>
      <c r="J189" s="23">
        <v>3575</v>
      </c>
      <c r="K189" s="21" t="s">
        <v>34</v>
      </c>
      <c r="L189" s="21" t="s">
        <v>67</v>
      </c>
      <c r="M189" s="21">
        <v>210</v>
      </c>
      <c r="N189" s="21" t="s">
        <v>34</v>
      </c>
      <c r="O189" s="104" t="s">
        <v>360</v>
      </c>
      <c r="P189" s="29">
        <v>15500</v>
      </c>
      <c r="Q189" s="29">
        <v>1247950</v>
      </c>
      <c r="R189" s="19">
        <f t="shared" si="7"/>
        <v>149754</v>
      </c>
      <c r="S189" s="30">
        <f t="shared" si="6"/>
        <v>1397704</v>
      </c>
    </row>
    <row r="190" spans="1:19" s="47" customFormat="1" ht="38.25" x14ac:dyDescent="0.25">
      <c r="A190" s="40" t="s">
        <v>361</v>
      </c>
      <c r="B190" s="29">
        <v>2644000</v>
      </c>
      <c r="C190" s="21" t="s">
        <v>84</v>
      </c>
      <c r="D190" s="19">
        <v>1</v>
      </c>
      <c r="E190" s="22">
        <v>5.95</v>
      </c>
      <c r="F190" s="23">
        <v>260</v>
      </c>
      <c r="G190" s="23">
        <v>260</v>
      </c>
      <c r="H190" s="23">
        <v>154</v>
      </c>
      <c r="I190" s="22">
        <v>5.94</v>
      </c>
      <c r="J190" s="23">
        <v>5200</v>
      </c>
      <c r="K190" s="21" t="s">
        <v>34</v>
      </c>
      <c r="L190" s="21" t="s">
        <v>35</v>
      </c>
      <c r="M190" s="21" t="s">
        <v>56</v>
      </c>
      <c r="N190" s="21" t="s">
        <v>34</v>
      </c>
      <c r="O190" s="104" t="s">
        <v>362</v>
      </c>
      <c r="P190" s="29">
        <v>12700</v>
      </c>
      <c r="Q190" s="29">
        <v>1247950</v>
      </c>
      <c r="R190" s="19">
        <f t="shared" si="7"/>
        <v>149754</v>
      </c>
      <c r="S190" s="30">
        <f t="shared" si="6"/>
        <v>1397704</v>
      </c>
    </row>
    <row r="191" spans="1:19" s="47" customFormat="1" ht="38.25" x14ac:dyDescent="0.25">
      <c r="A191" s="40" t="s">
        <v>363</v>
      </c>
      <c r="B191" s="29">
        <v>2744000</v>
      </c>
      <c r="C191" s="21" t="s">
        <v>84</v>
      </c>
      <c r="D191" s="19">
        <v>1</v>
      </c>
      <c r="E191" s="22">
        <v>5.58</v>
      </c>
      <c r="F191" s="23">
        <v>260</v>
      </c>
      <c r="G191" s="23">
        <v>260</v>
      </c>
      <c r="H191" s="23" t="s">
        <v>38</v>
      </c>
      <c r="I191" s="22">
        <v>5.94</v>
      </c>
      <c r="J191" s="23">
        <v>5200</v>
      </c>
      <c r="K191" s="21">
        <v>1</v>
      </c>
      <c r="L191" s="21" t="s">
        <v>35</v>
      </c>
      <c r="M191" s="21" t="s">
        <v>56</v>
      </c>
      <c r="N191" s="21" t="s">
        <v>34</v>
      </c>
      <c r="O191" s="104" t="s">
        <v>364</v>
      </c>
      <c r="P191" s="29">
        <v>12700</v>
      </c>
      <c r="Q191" s="29">
        <v>1247950</v>
      </c>
      <c r="R191" s="19">
        <f t="shared" si="7"/>
        <v>149754</v>
      </c>
      <c r="S191" s="30">
        <f t="shared" si="6"/>
        <v>1397704</v>
      </c>
    </row>
    <row r="192" spans="1:19" s="47" customFormat="1" ht="38.25" x14ac:dyDescent="0.25">
      <c r="A192" s="40" t="s">
        <v>365</v>
      </c>
      <c r="B192" s="29">
        <v>2915000</v>
      </c>
      <c r="C192" s="21" t="s">
        <v>84</v>
      </c>
      <c r="D192" s="19">
        <v>1</v>
      </c>
      <c r="E192" s="22">
        <v>5.24</v>
      </c>
      <c r="F192" s="23">
        <v>260</v>
      </c>
      <c r="G192" s="23">
        <v>260</v>
      </c>
      <c r="H192" s="23" t="s">
        <v>38</v>
      </c>
      <c r="I192" s="22">
        <v>5.94</v>
      </c>
      <c r="J192" s="23">
        <v>4685</v>
      </c>
      <c r="K192" s="21">
        <v>1</v>
      </c>
      <c r="L192" s="21" t="s">
        <v>35</v>
      </c>
      <c r="M192" s="21" t="s">
        <v>56</v>
      </c>
      <c r="N192" s="21" t="s">
        <v>40</v>
      </c>
      <c r="O192" s="104" t="s">
        <v>366</v>
      </c>
      <c r="P192" s="29">
        <v>12700</v>
      </c>
      <c r="Q192" s="29">
        <v>1247950</v>
      </c>
      <c r="R192" s="19">
        <f t="shared" si="7"/>
        <v>149754</v>
      </c>
      <c r="S192" s="30">
        <f t="shared" si="6"/>
        <v>1397704</v>
      </c>
    </row>
    <row r="193" spans="1:19" s="47" customFormat="1" ht="38.25" x14ac:dyDescent="0.25">
      <c r="A193" s="40" t="s">
        <v>367</v>
      </c>
      <c r="B193" s="29">
        <v>2730000</v>
      </c>
      <c r="C193" s="21" t="s">
        <v>84</v>
      </c>
      <c r="D193" s="19">
        <v>1</v>
      </c>
      <c r="E193" s="22">
        <v>5.95</v>
      </c>
      <c r="F193" s="23">
        <v>260</v>
      </c>
      <c r="G193" s="23">
        <v>260</v>
      </c>
      <c r="H193" s="23" t="s">
        <v>38</v>
      </c>
      <c r="I193" s="22">
        <v>5.94</v>
      </c>
      <c r="J193" s="23">
        <v>5200</v>
      </c>
      <c r="K193" s="21" t="s">
        <v>34</v>
      </c>
      <c r="L193" s="21" t="s">
        <v>55</v>
      </c>
      <c r="M193" s="21" t="s">
        <v>56</v>
      </c>
      <c r="N193" s="21" t="s">
        <v>34</v>
      </c>
      <c r="O193" s="104" t="s">
        <v>362</v>
      </c>
      <c r="P193" s="29">
        <v>12700</v>
      </c>
      <c r="Q193" s="29">
        <v>1247950</v>
      </c>
      <c r="R193" s="19">
        <f t="shared" si="7"/>
        <v>149754</v>
      </c>
      <c r="S193" s="30">
        <f t="shared" si="6"/>
        <v>1397704</v>
      </c>
    </row>
    <row r="194" spans="1:19" s="47" customFormat="1" ht="38.25" x14ac:dyDescent="0.25">
      <c r="A194" s="40" t="s">
        <v>368</v>
      </c>
      <c r="B194" s="29">
        <v>2930000</v>
      </c>
      <c r="C194" s="21" t="s">
        <v>33</v>
      </c>
      <c r="D194" s="19">
        <v>1</v>
      </c>
      <c r="E194" s="22">
        <v>8.6</v>
      </c>
      <c r="F194" s="23">
        <v>280</v>
      </c>
      <c r="G194" s="23">
        <v>280</v>
      </c>
      <c r="H194" s="23" t="s">
        <v>38</v>
      </c>
      <c r="I194" s="22">
        <v>5.94</v>
      </c>
      <c r="J194" s="23">
        <v>5130</v>
      </c>
      <c r="K194" s="21" t="s">
        <v>34</v>
      </c>
      <c r="L194" s="21" t="s">
        <v>55</v>
      </c>
      <c r="M194" s="21" t="s">
        <v>56</v>
      </c>
      <c r="N194" s="21" t="s">
        <v>34</v>
      </c>
      <c r="O194" s="104" t="s">
        <v>369</v>
      </c>
      <c r="P194" s="29">
        <v>17000</v>
      </c>
      <c r="Q194" s="29">
        <v>1247950</v>
      </c>
      <c r="R194" s="19">
        <f t="shared" si="7"/>
        <v>149754</v>
      </c>
      <c r="S194" s="30">
        <f t="shared" si="6"/>
        <v>1397704</v>
      </c>
    </row>
    <row r="195" spans="1:19" s="47" customFormat="1" ht="38.25" x14ac:dyDescent="0.25">
      <c r="A195" s="40" t="s">
        <v>370</v>
      </c>
      <c r="B195" s="29">
        <v>2844000</v>
      </c>
      <c r="C195" s="21" t="s">
        <v>33</v>
      </c>
      <c r="D195" s="19">
        <v>1</v>
      </c>
      <c r="E195" s="22">
        <v>8.6</v>
      </c>
      <c r="F195" s="23">
        <v>280</v>
      </c>
      <c r="G195" s="23">
        <v>280</v>
      </c>
      <c r="H195" s="23">
        <v>154</v>
      </c>
      <c r="I195" s="22">
        <v>5.94</v>
      </c>
      <c r="J195" s="23">
        <v>5130</v>
      </c>
      <c r="K195" s="21" t="s">
        <v>34</v>
      </c>
      <c r="L195" s="21" t="s">
        <v>55</v>
      </c>
      <c r="M195" s="21" t="s">
        <v>56</v>
      </c>
      <c r="N195" s="21" t="s">
        <v>34</v>
      </c>
      <c r="O195" s="104" t="s">
        <v>369</v>
      </c>
      <c r="P195" s="29">
        <v>17000</v>
      </c>
      <c r="Q195" s="29">
        <v>1247950</v>
      </c>
      <c r="R195" s="19">
        <f t="shared" si="7"/>
        <v>149754</v>
      </c>
      <c r="S195" s="30">
        <f t="shared" si="6"/>
        <v>1397704</v>
      </c>
    </row>
    <row r="196" spans="1:19" s="47" customFormat="1" ht="25.5" x14ac:dyDescent="0.25">
      <c r="A196" s="40" t="s">
        <v>371</v>
      </c>
      <c r="B196" s="29">
        <v>3085000</v>
      </c>
      <c r="C196" s="21" t="s">
        <v>33</v>
      </c>
      <c r="D196" s="19">
        <v>1</v>
      </c>
      <c r="E196" s="22">
        <v>8.6</v>
      </c>
      <c r="F196" s="23">
        <v>280</v>
      </c>
      <c r="G196" s="23">
        <v>280</v>
      </c>
      <c r="H196" s="23" t="s">
        <v>38</v>
      </c>
      <c r="I196" s="22">
        <v>5.94</v>
      </c>
      <c r="J196" s="23">
        <v>4680</v>
      </c>
      <c r="K196" s="21">
        <v>1</v>
      </c>
      <c r="L196" s="21" t="s">
        <v>35</v>
      </c>
      <c r="M196" s="21" t="s">
        <v>56</v>
      </c>
      <c r="N196" s="21" t="s">
        <v>40</v>
      </c>
      <c r="O196" s="104" t="s">
        <v>372</v>
      </c>
      <c r="P196" s="29">
        <v>17000</v>
      </c>
      <c r="Q196" s="29">
        <v>1247950</v>
      </c>
      <c r="R196" s="19">
        <f t="shared" si="7"/>
        <v>149754</v>
      </c>
      <c r="S196" s="30">
        <f t="shared" si="6"/>
        <v>1397704</v>
      </c>
    </row>
    <row r="197" spans="1:19" s="47" customFormat="1" ht="25.5" x14ac:dyDescent="0.25">
      <c r="A197" s="40" t="s">
        <v>373</v>
      </c>
      <c r="B197" s="29">
        <v>2973000</v>
      </c>
      <c r="C197" s="21" t="s">
        <v>33</v>
      </c>
      <c r="D197" s="19">
        <v>1</v>
      </c>
      <c r="E197" s="22">
        <v>8.6</v>
      </c>
      <c r="F197" s="23">
        <v>280</v>
      </c>
      <c r="G197" s="23">
        <v>280</v>
      </c>
      <c r="H197" s="23" t="s">
        <v>38</v>
      </c>
      <c r="I197" s="22">
        <v>5.94</v>
      </c>
      <c r="J197" s="23">
        <v>4680</v>
      </c>
      <c r="K197" s="21">
        <v>1</v>
      </c>
      <c r="L197" s="21" t="s">
        <v>35</v>
      </c>
      <c r="M197" s="21" t="s">
        <v>56</v>
      </c>
      <c r="N197" s="21" t="s">
        <v>40</v>
      </c>
      <c r="O197" s="104" t="s">
        <v>374</v>
      </c>
      <c r="P197" s="29">
        <v>17000</v>
      </c>
      <c r="Q197" s="29">
        <v>1247950</v>
      </c>
      <c r="R197" s="19">
        <f t="shared" si="7"/>
        <v>149754</v>
      </c>
      <c r="S197" s="30">
        <f t="shared" si="6"/>
        <v>1397704</v>
      </c>
    </row>
    <row r="198" spans="1:19" s="17" customFormat="1" ht="38.25" x14ac:dyDescent="0.25">
      <c r="A198" s="40" t="s">
        <v>375</v>
      </c>
      <c r="B198" s="29">
        <v>2990000</v>
      </c>
      <c r="C198" s="21" t="s">
        <v>33</v>
      </c>
      <c r="D198" s="19">
        <v>1</v>
      </c>
      <c r="E198" s="22">
        <v>8.6</v>
      </c>
      <c r="F198" s="23">
        <v>280</v>
      </c>
      <c r="G198" s="23">
        <v>280</v>
      </c>
      <c r="H198" s="23" t="s">
        <v>38</v>
      </c>
      <c r="I198" s="22">
        <v>5.94</v>
      </c>
      <c r="J198" s="23">
        <v>4680</v>
      </c>
      <c r="K198" s="21" t="s">
        <v>34</v>
      </c>
      <c r="L198" s="21" t="s">
        <v>35</v>
      </c>
      <c r="M198" s="21" t="s">
        <v>56</v>
      </c>
      <c r="N198" s="21" t="s">
        <v>40</v>
      </c>
      <c r="O198" s="104" t="s">
        <v>376</v>
      </c>
      <c r="P198" s="29">
        <v>17000</v>
      </c>
      <c r="Q198" s="29">
        <v>1247950</v>
      </c>
      <c r="R198" s="19">
        <f t="shared" si="7"/>
        <v>149754</v>
      </c>
      <c r="S198" s="30">
        <f t="shared" si="6"/>
        <v>1397704</v>
      </c>
    </row>
    <row r="199" spans="1:19" s="17" customFormat="1" ht="25.5" x14ac:dyDescent="0.25">
      <c r="A199" s="40" t="s">
        <v>377</v>
      </c>
      <c r="B199" s="29">
        <v>2887000</v>
      </c>
      <c r="C199" s="21" t="s">
        <v>33</v>
      </c>
      <c r="D199" s="19">
        <v>1</v>
      </c>
      <c r="E199" s="22">
        <v>8.6</v>
      </c>
      <c r="F199" s="23">
        <v>280</v>
      </c>
      <c r="G199" s="23">
        <v>280</v>
      </c>
      <c r="H199" s="23">
        <v>154</v>
      </c>
      <c r="I199" s="22">
        <v>5.94</v>
      </c>
      <c r="J199" s="23">
        <v>4680</v>
      </c>
      <c r="K199" s="21">
        <v>1</v>
      </c>
      <c r="L199" s="21" t="s">
        <v>35</v>
      </c>
      <c r="M199" s="21" t="s">
        <v>56</v>
      </c>
      <c r="N199" s="21" t="s">
        <v>40</v>
      </c>
      <c r="O199" s="104" t="s">
        <v>374</v>
      </c>
      <c r="P199" s="29">
        <v>17000</v>
      </c>
      <c r="Q199" s="29">
        <v>1247950</v>
      </c>
      <c r="R199" s="19">
        <f t="shared" si="7"/>
        <v>149754</v>
      </c>
      <c r="S199" s="30">
        <f t="shared" si="6"/>
        <v>1397704</v>
      </c>
    </row>
    <row r="200" spans="1:19" s="17" customFormat="1" ht="38.25" x14ac:dyDescent="0.25">
      <c r="A200" s="40" t="s">
        <v>378</v>
      </c>
      <c r="B200" s="29">
        <v>2903000</v>
      </c>
      <c r="C200" s="21" t="s">
        <v>33</v>
      </c>
      <c r="D200" s="19">
        <v>1</v>
      </c>
      <c r="E200" s="22">
        <v>8.6</v>
      </c>
      <c r="F200" s="23">
        <v>280</v>
      </c>
      <c r="G200" s="23">
        <v>280</v>
      </c>
      <c r="H200" s="23">
        <v>154</v>
      </c>
      <c r="I200" s="22">
        <v>5.94</v>
      </c>
      <c r="J200" s="23">
        <v>4680</v>
      </c>
      <c r="K200" s="21" t="s">
        <v>34</v>
      </c>
      <c r="L200" s="21" t="s">
        <v>35</v>
      </c>
      <c r="M200" s="21" t="s">
        <v>56</v>
      </c>
      <c r="N200" s="21" t="s">
        <v>40</v>
      </c>
      <c r="O200" s="104" t="s">
        <v>376</v>
      </c>
      <c r="P200" s="29">
        <v>17000</v>
      </c>
      <c r="Q200" s="29">
        <v>1247950</v>
      </c>
      <c r="R200" s="19">
        <f t="shared" si="7"/>
        <v>149754</v>
      </c>
      <c r="S200" s="30">
        <f t="shared" si="6"/>
        <v>1397704</v>
      </c>
    </row>
    <row r="201" spans="1:19" s="17" customFormat="1" ht="37.5" customHeight="1" x14ac:dyDescent="0.25">
      <c r="A201" s="40" t="s">
        <v>379</v>
      </c>
      <c r="B201" s="29">
        <v>3000000</v>
      </c>
      <c r="C201" s="21" t="s">
        <v>33</v>
      </c>
      <c r="D201" s="19">
        <v>1</v>
      </c>
      <c r="E201" s="22">
        <v>5.2</v>
      </c>
      <c r="F201" s="23">
        <v>280</v>
      </c>
      <c r="G201" s="23">
        <v>280</v>
      </c>
      <c r="H201" s="23" t="s">
        <v>38</v>
      </c>
      <c r="I201" s="22">
        <v>5.94</v>
      </c>
      <c r="J201" s="23">
        <v>5200</v>
      </c>
      <c r="K201" s="21" t="s">
        <v>34</v>
      </c>
      <c r="L201" s="21" t="s">
        <v>35</v>
      </c>
      <c r="M201" s="21" t="s">
        <v>56</v>
      </c>
      <c r="N201" s="21" t="s">
        <v>34</v>
      </c>
      <c r="O201" s="104" t="s">
        <v>380</v>
      </c>
      <c r="P201" s="29">
        <v>17000</v>
      </c>
      <c r="Q201" s="29">
        <v>1247950</v>
      </c>
      <c r="R201" s="19">
        <f t="shared" si="7"/>
        <v>149754</v>
      </c>
      <c r="S201" s="30">
        <f t="shared" si="6"/>
        <v>1397704</v>
      </c>
    </row>
    <row r="202" spans="1:19" s="17" customFormat="1" ht="37.5" customHeight="1" x14ac:dyDescent="0.25">
      <c r="A202" s="48" t="s">
        <v>381</v>
      </c>
      <c r="B202" s="29">
        <v>2662000</v>
      </c>
      <c r="C202" s="21" t="s">
        <v>25</v>
      </c>
      <c r="D202" s="19">
        <v>2</v>
      </c>
      <c r="E202" s="22">
        <v>13.82</v>
      </c>
      <c r="F202" s="23">
        <v>300</v>
      </c>
      <c r="G202" s="23">
        <v>298</v>
      </c>
      <c r="H202" s="23" t="s">
        <v>38</v>
      </c>
      <c r="I202" s="22">
        <v>6.33</v>
      </c>
      <c r="J202" s="23">
        <v>3990</v>
      </c>
      <c r="K202" s="21" t="s">
        <v>172</v>
      </c>
      <c r="L202" s="21" t="s">
        <v>97</v>
      </c>
      <c r="M202" s="21">
        <v>210</v>
      </c>
      <c r="N202" s="21" t="s">
        <v>172</v>
      </c>
      <c r="O202" s="104" t="s">
        <v>382</v>
      </c>
      <c r="P202" s="29">
        <v>20500</v>
      </c>
      <c r="Q202" s="29">
        <v>1928650</v>
      </c>
      <c r="R202" s="19">
        <f t="shared" si="7"/>
        <v>231438</v>
      </c>
      <c r="S202" s="30">
        <f t="shared" si="6"/>
        <v>2160088</v>
      </c>
    </row>
    <row r="203" spans="1:19" s="17" customFormat="1" ht="38.25" x14ac:dyDescent="0.25">
      <c r="A203" s="48" t="s">
        <v>383</v>
      </c>
      <c r="B203" s="29">
        <v>2501000</v>
      </c>
      <c r="C203" s="21" t="s">
        <v>25</v>
      </c>
      <c r="D203" s="19">
        <v>2</v>
      </c>
      <c r="E203" s="22">
        <v>13.82</v>
      </c>
      <c r="F203" s="23">
        <v>300</v>
      </c>
      <c r="G203" s="23">
        <v>307</v>
      </c>
      <c r="H203" s="23" t="s">
        <v>38</v>
      </c>
      <c r="I203" s="22">
        <v>6.33</v>
      </c>
      <c r="J203" s="23">
        <v>3990</v>
      </c>
      <c r="K203" s="21" t="s">
        <v>172</v>
      </c>
      <c r="L203" s="21" t="s">
        <v>97</v>
      </c>
      <c r="M203" s="21">
        <v>210</v>
      </c>
      <c r="N203" s="21" t="s">
        <v>172</v>
      </c>
      <c r="O203" s="104" t="s">
        <v>384</v>
      </c>
      <c r="P203" s="29">
        <v>20500</v>
      </c>
      <c r="Q203" s="29">
        <v>1928650</v>
      </c>
      <c r="R203" s="19">
        <f t="shared" si="7"/>
        <v>231438</v>
      </c>
      <c r="S203" s="30">
        <f t="shared" si="6"/>
        <v>2160088</v>
      </c>
    </row>
    <row r="204" spans="1:19" s="17" customFormat="1" ht="38.25" x14ac:dyDescent="0.25">
      <c r="A204" s="48" t="s">
        <v>385</v>
      </c>
      <c r="B204" s="29">
        <v>2404000</v>
      </c>
      <c r="C204" s="21" t="s">
        <v>25</v>
      </c>
      <c r="D204" s="19">
        <v>2</v>
      </c>
      <c r="E204" s="22">
        <v>13.82</v>
      </c>
      <c r="F204" s="23">
        <v>300</v>
      </c>
      <c r="G204" s="23">
        <v>307</v>
      </c>
      <c r="H204" s="23">
        <v>154</v>
      </c>
      <c r="I204" s="22">
        <v>6.33</v>
      </c>
      <c r="J204" s="23">
        <v>3990</v>
      </c>
      <c r="K204" s="21" t="s">
        <v>172</v>
      </c>
      <c r="L204" s="21" t="s">
        <v>97</v>
      </c>
      <c r="M204" s="21">
        <v>210</v>
      </c>
      <c r="N204" s="21" t="s">
        <v>172</v>
      </c>
      <c r="O204" s="104" t="s">
        <v>386</v>
      </c>
      <c r="P204" s="29">
        <v>20500</v>
      </c>
      <c r="Q204" s="29">
        <v>1928650</v>
      </c>
      <c r="R204" s="19">
        <f t="shared" si="7"/>
        <v>231438</v>
      </c>
      <c r="S204" s="30">
        <f t="shared" si="6"/>
        <v>2160088</v>
      </c>
    </row>
    <row r="205" spans="1:19" s="17" customFormat="1" ht="52.5" customHeight="1" x14ac:dyDescent="0.25">
      <c r="A205" s="48" t="s">
        <v>387</v>
      </c>
      <c r="B205" s="29">
        <v>2706000</v>
      </c>
      <c r="C205" s="21" t="s">
        <v>25</v>
      </c>
      <c r="D205" s="19">
        <v>2</v>
      </c>
      <c r="E205" s="22">
        <v>13.82</v>
      </c>
      <c r="F205" s="23">
        <v>300</v>
      </c>
      <c r="G205" s="23">
        <v>298</v>
      </c>
      <c r="H205" s="23" t="s">
        <v>38</v>
      </c>
      <c r="I205" s="22">
        <v>6.33</v>
      </c>
      <c r="J205" s="23">
        <v>3990</v>
      </c>
      <c r="K205" s="21" t="s">
        <v>172</v>
      </c>
      <c r="L205" s="21" t="s">
        <v>97</v>
      </c>
      <c r="M205" s="21">
        <v>210</v>
      </c>
      <c r="N205" s="21" t="s">
        <v>172</v>
      </c>
      <c r="O205" s="104" t="s">
        <v>388</v>
      </c>
      <c r="P205" s="29">
        <v>20500</v>
      </c>
      <c r="Q205" s="29">
        <v>1928650</v>
      </c>
      <c r="R205" s="19">
        <f t="shared" si="7"/>
        <v>231438</v>
      </c>
      <c r="S205" s="30">
        <f t="shared" si="6"/>
        <v>2160088</v>
      </c>
    </row>
    <row r="206" spans="1:19" s="17" customFormat="1" ht="57" customHeight="1" x14ac:dyDescent="0.25">
      <c r="A206" s="48" t="s">
        <v>389</v>
      </c>
      <c r="B206" s="29">
        <v>2545000</v>
      </c>
      <c r="C206" s="21" t="s">
        <v>25</v>
      </c>
      <c r="D206" s="19">
        <v>2</v>
      </c>
      <c r="E206" s="22">
        <v>13.82</v>
      </c>
      <c r="F206" s="23">
        <v>300</v>
      </c>
      <c r="G206" s="23">
        <v>307</v>
      </c>
      <c r="H206" s="23" t="s">
        <v>38</v>
      </c>
      <c r="I206" s="22">
        <v>6.33</v>
      </c>
      <c r="J206" s="23">
        <v>3990</v>
      </c>
      <c r="K206" s="21" t="s">
        <v>172</v>
      </c>
      <c r="L206" s="21" t="s">
        <v>97</v>
      </c>
      <c r="M206" s="21">
        <v>210</v>
      </c>
      <c r="N206" s="21" t="s">
        <v>172</v>
      </c>
      <c r="O206" s="104" t="s">
        <v>390</v>
      </c>
      <c r="P206" s="29">
        <v>20500</v>
      </c>
      <c r="Q206" s="29">
        <v>1928650</v>
      </c>
      <c r="R206" s="19">
        <f t="shared" si="7"/>
        <v>231438</v>
      </c>
      <c r="S206" s="30">
        <f t="shared" si="6"/>
        <v>2160088</v>
      </c>
    </row>
    <row r="207" spans="1:19" s="17" customFormat="1" ht="25.5" x14ac:dyDescent="0.25">
      <c r="A207" s="48" t="s">
        <v>391</v>
      </c>
      <c r="B207" s="29">
        <v>2459000</v>
      </c>
      <c r="C207" s="21" t="s">
        <v>25</v>
      </c>
      <c r="D207" s="19">
        <v>2</v>
      </c>
      <c r="E207" s="22">
        <v>13.82</v>
      </c>
      <c r="F207" s="23">
        <v>300</v>
      </c>
      <c r="G207" s="23">
        <v>307</v>
      </c>
      <c r="H207" s="23">
        <v>154</v>
      </c>
      <c r="I207" s="22">
        <v>6.33</v>
      </c>
      <c r="J207" s="23">
        <v>3990</v>
      </c>
      <c r="K207" s="21" t="s">
        <v>172</v>
      </c>
      <c r="L207" s="21" t="s">
        <v>97</v>
      </c>
      <c r="M207" s="21">
        <v>210</v>
      </c>
      <c r="N207" s="21" t="s">
        <v>172</v>
      </c>
      <c r="O207" s="104" t="s">
        <v>390</v>
      </c>
      <c r="P207" s="29">
        <v>20500</v>
      </c>
      <c r="Q207" s="29">
        <v>1928650</v>
      </c>
      <c r="R207" s="19">
        <f t="shared" si="7"/>
        <v>231438</v>
      </c>
      <c r="S207" s="30">
        <f t="shared" si="6"/>
        <v>2160088</v>
      </c>
    </row>
    <row r="208" spans="1:19" s="17" customFormat="1" ht="25.5" x14ac:dyDescent="0.25">
      <c r="A208" s="48" t="s">
        <v>392</v>
      </c>
      <c r="B208" s="29">
        <v>2449000</v>
      </c>
      <c r="C208" s="21" t="s">
        <v>25</v>
      </c>
      <c r="D208" s="19">
        <v>2</v>
      </c>
      <c r="E208" s="22">
        <v>13.82</v>
      </c>
      <c r="F208" s="23">
        <v>300</v>
      </c>
      <c r="G208" s="23">
        <v>307</v>
      </c>
      <c r="H208" s="23">
        <v>154</v>
      </c>
      <c r="I208" s="22">
        <v>6.33</v>
      </c>
      <c r="J208" s="23">
        <v>3990</v>
      </c>
      <c r="K208" s="21" t="s">
        <v>172</v>
      </c>
      <c r="L208" s="21" t="s">
        <v>97</v>
      </c>
      <c r="M208" s="21">
        <v>350</v>
      </c>
      <c r="N208" s="21" t="s">
        <v>172</v>
      </c>
      <c r="O208" s="104" t="s">
        <v>393</v>
      </c>
      <c r="P208" s="29">
        <v>20500</v>
      </c>
      <c r="Q208" s="29">
        <v>1928650</v>
      </c>
      <c r="R208" s="19">
        <f t="shared" si="7"/>
        <v>231438</v>
      </c>
      <c r="S208" s="30">
        <f t="shared" si="6"/>
        <v>2160088</v>
      </c>
    </row>
    <row r="209" spans="1:19" s="17" customFormat="1" ht="48.75" customHeight="1" x14ac:dyDescent="0.25">
      <c r="A209" s="48" t="s">
        <v>394</v>
      </c>
      <c r="B209" s="29">
        <v>2629000</v>
      </c>
      <c r="C209" s="21" t="s">
        <v>25</v>
      </c>
      <c r="D209" s="19">
        <v>2</v>
      </c>
      <c r="E209" s="22">
        <v>13.8</v>
      </c>
      <c r="F209" s="23">
        <v>300</v>
      </c>
      <c r="G209" s="23">
        <v>298</v>
      </c>
      <c r="H209" s="23" t="s">
        <v>38</v>
      </c>
      <c r="I209" s="22">
        <v>6.33</v>
      </c>
      <c r="J209" s="23">
        <v>4670</v>
      </c>
      <c r="K209" s="21" t="s">
        <v>172</v>
      </c>
      <c r="L209" s="21" t="s">
        <v>97</v>
      </c>
      <c r="M209" s="21">
        <v>210</v>
      </c>
      <c r="N209" s="21" t="s">
        <v>172</v>
      </c>
      <c r="O209" s="104" t="s">
        <v>395</v>
      </c>
      <c r="P209" s="29">
        <v>20500</v>
      </c>
      <c r="Q209" s="29">
        <v>1928650</v>
      </c>
      <c r="R209" s="19">
        <f t="shared" si="7"/>
        <v>231438</v>
      </c>
      <c r="S209" s="30">
        <f t="shared" si="6"/>
        <v>2160088</v>
      </c>
    </row>
    <row r="210" spans="1:19" ht="25.5" x14ac:dyDescent="0.2">
      <c r="A210" s="48" t="s">
        <v>396</v>
      </c>
      <c r="B210" s="29">
        <v>2467000</v>
      </c>
      <c r="C210" s="21" t="s">
        <v>25</v>
      </c>
      <c r="D210" s="19">
        <v>2</v>
      </c>
      <c r="E210" s="22">
        <v>13.8</v>
      </c>
      <c r="F210" s="23">
        <v>300</v>
      </c>
      <c r="G210" s="23">
        <v>307</v>
      </c>
      <c r="H210" s="23" t="s">
        <v>38</v>
      </c>
      <c r="I210" s="22">
        <v>6.33</v>
      </c>
      <c r="J210" s="23">
        <v>4670</v>
      </c>
      <c r="K210" s="21" t="s">
        <v>172</v>
      </c>
      <c r="L210" s="21" t="s">
        <v>97</v>
      </c>
      <c r="M210" s="21">
        <v>210</v>
      </c>
      <c r="N210" s="21" t="s">
        <v>172</v>
      </c>
      <c r="O210" s="104" t="s">
        <v>397</v>
      </c>
      <c r="P210" s="29">
        <v>20500</v>
      </c>
      <c r="Q210" s="29">
        <v>1928650</v>
      </c>
      <c r="R210" s="19">
        <f t="shared" si="7"/>
        <v>231438</v>
      </c>
      <c r="S210" s="30">
        <f t="shared" si="6"/>
        <v>2160088</v>
      </c>
    </row>
    <row r="211" spans="1:19" ht="25.5" x14ac:dyDescent="0.2">
      <c r="A211" s="48" t="s">
        <v>398</v>
      </c>
      <c r="B211" s="29">
        <v>2370000</v>
      </c>
      <c r="C211" s="21" t="s">
        <v>25</v>
      </c>
      <c r="D211" s="19">
        <v>2</v>
      </c>
      <c r="E211" s="22">
        <v>13.8</v>
      </c>
      <c r="F211" s="23">
        <v>300</v>
      </c>
      <c r="G211" s="23">
        <v>307</v>
      </c>
      <c r="H211" s="23">
        <v>154</v>
      </c>
      <c r="I211" s="22">
        <v>6.33</v>
      </c>
      <c r="J211" s="23">
        <v>4670</v>
      </c>
      <c r="K211" s="21" t="s">
        <v>172</v>
      </c>
      <c r="L211" s="21" t="s">
        <v>97</v>
      </c>
      <c r="M211" s="21">
        <v>210</v>
      </c>
      <c r="N211" s="21" t="s">
        <v>172</v>
      </c>
      <c r="O211" s="104" t="s">
        <v>399</v>
      </c>
      <c r="P211" s="29">
        <v>20500</v>
      </c>
      <c r="Q211" s="29">
        <v>1928650</v>
      </c>
      <c r="R211" s="19">
        <f t="shared" si="7"/>
        <v>231438</v>
      </c>
      <c r="S211" s="30">
        <f t="shared" si="6"/>
        <v>2160088</v>
      </c>
    </row>
    <row r="212" spans="1:19" ht="25.5" x14ac:dyDescent="0.2">
      <c r="A212" s="48" t="s">
        <v>400</v>
      </c>
      <c r="B212" s="29">
        <v>2612000</v>
      </c>
      <c r="C212" s="21" t="s">
        <v>25</v>
      </c>
      <c r="D212" s="19">
        <v>2</v>
      </c>
      <c r="E212" s="22">
        <v>13.8</v>
      </c>
      <c r="F212" s="23">
        <v>300</v>
      </c>
      <c r="G212" s="23">
        <v>298</v>
      </c>
      <c r="H212" s="23" t="s">
        <v>38</v>
      </c>
      <c r="I212" s="22">
        <v>6.33</v>
      </c>
      <c r="J212" s="23">
        <v>4670</v>
      </c>
      <c r="K212" s="21" t="s">
        <v>172</v>
      </c>
      <c r="L212" s="21" t="s">
        <v>97</v>
      </c>
      <c r="M212" s="21">
        <v>210</v>
      </c>
      <c r="N212" s="21" t="s">
        <v>172</v>
      </c>
      <c r="O212" s="104" t="s">
        <v>401</v>
      </c>
      <c r="P212" s="29">
        <v>20500</v>
      </c>
      <c r="Q212" s="29">
        <v>1928650</v>
      </c>
      <c r="R212" s="19">
        <f t="shared" si="7"/>
        <v>231438</v>
      </c>
      <c r="S212" s="30">
        <f t="shared" si="6"/>
        <v>2160088</v>
      </c>
    </row>
    <row r="213" spans="1:19" ht="25.5" x14ac:dyDescent="0.2">
      <c r="A213" s="48" t="s">
        <v>402</v>
      </c>
      <c r="B213" s="29">
        <v>2450000</v>
      </c>
      <c r="C213" s="21" t="s">
        <v>25</v>
      </c>
      <c r="D213" s="19">
        <v>2</v>
      </c>
      <c r="E213" s="22">
        <v>13.8</v>
      </c>
      <c r="F213" s="23">
        <v>300</v>
      </c>
      <c r="G213" s="23">
        <v>307</v>
      </c>
      <c r="H213" s="23" t="s">
        <v>38</v>
      </c>
      <c r="I213" s="22">
        <v>6.33</v>
      </c>
      <c r="J213" s="23">
        <v>4670</v>
      </c>
      <c r="K213" s="21" t="s">
        <v>172</v>
      </c>
      <c r="L213" s="21" t="s">
        <v>97</v>
      </c>
      <c r="M213" s="21">
        <v>210</v>
      </c>
      <c r="N213" s="21" t="s">
        <v>172</v>
      </c>
      <c r="O213" s="104" t="s">
        <v>403</v>
      </c>
      <c r="P213" s="29">
        <v>20500</v>
      </c>
      <c r="Q213" s="29">
        <v>1928650</v>
      </c>
      <c r="R213" s="19">
        <f t="shared" si="7"/>
        <v>231438</v>
      </c>
      <c r="S213" s="30">
        <f t="shared" si="6"/>
        <v>2160088</v>
      </c>
    </row>
    <row r="214" spans="1:19" ht="25.5" x14ac:dyDescent="0.2">
      <c r="A214" s="48" t="s">
        <v>404</v>
      </c>
      <c r="B214" s="29">
        <v>2634000</v>
      </c>
      <c r="C214" s="21" t="s">
        <v>25</v>
      </c>
      <c r="D214" s="19">
        <v>2</v>
      </c>
      <c r="E214" s="22">
        <v>13.8</v>
      </c>
      <c r="F214" s="23">
        <v>300</v>
      </c>
      <c r="G214" s="23">
        <v>298</v>
      </c>
      <c r="H214" s="23" t="s">
        <v>38</v>
      </c>
      <c r="I214" s="22">
        <v>6.33</v>
      </c>
      <c r="J214" s="23">
        <v>4670</v>
      </c>
      <c r="K214" s="21" t="s">
        <v>172</v>
      </c>
      <c r="L214" s="21" t="s">
        <v>97</v>
      </c>
      <c r="M214" s="21">
        <v>210</v>
      </c>
      <c r="N214" s="21" t="s">
        <v>172</v>
      </c>
      <c r="O214" s="104" t="s">
        <v>405</v>
      </c>
      <c r="P214" s="29">
        <v>20500</v>
      </c>
      <c r="Q214" s="29">
        <v>1928650</v>
      </c>
      <c r="R214" s="19">
        <f t="shared" si="7"/>
        <v>231438</v>
      </c>
      <c r="S214" s="30">
        <f t="shared" si="6"/>
        <v>2160088</v>
      </c>
    </row>
    <row r="215" spans="1:19" ht="25.5" x14ac:dyDescent="0.2">
      <c r="A215" s="48" t="s">
        <v>406</v>
      </c>
      <c r="B215" s="29">
        <v>2473000</v>
      </c>
      <c r="C215" s="21" t="s">
        <v>25</v>
      </c>
      <c r="D215" s="19">
        <v>2</v>
      </c>
      <c r="E215" s="22">
        <v>13.8</v>
      </c>
      <c r="F215" s="23">
        <v>300</v>
      </c>
      <c r="G215" s="23">
        <v>307</v>
      </c>
      <c r="H215" s="23" t="s">
        <v>38</v>
      </c>
      <c r="I215" s="22">
        <v>6.33</v>
      </c>
      <c r="J215" s="23">
        <v>4670</v>
      </c>
      <c r="K215" s="21" t="s">
        <v>172</v>
      </c>
      <c r="L215" s="21" t="s">
        <v>97</v>
      </c>
      <c r="M215" s="21">
        <v>210</v>
      </c>
      <c r="N215" s="21" t="s">
        <v>172</v>
      </c>
      <c r="O215" s="104" t="s">
        <v>407</v>
      </c>
      <c r="P215" s="29">
        <v>20500</v>
      </c>
      <c r="Q215" s="29">
        <v>1928650</v>
      </c>
      <c r="R215" s="19">
        <f t="shared" si="7"/>
        <v>231438</v>
      </c>
      <c r="S215" s="30">
        <f t="shared" si="6"/>
        <v>2160088</v>
      </c>
    </row>
    <row r="216" spans="1:19" ht="25.5" x14ac:dyDescent="0.2">
      <c r="A216" s="48" t="s">
        <v>408</v>
      </c>
      <c r="B216" s="29">
        <v>2376000</v>
      </c>
      <c r="C216" s="21" t="s">
        <v>25</v>
      </c>
      <c r="D216" s="19">
        <v>2</v>
      </c>
      <c r="E216" s="22">
        <v>13.8</v>
      </c>
      <c r="F216" s="23">
        <v>300</v>
      </c>
      <c r="G216" s="23">
        <v>307</v>
      </c>
      <c r="H216" s="23">
        <v>154</v>
      </c>
      <c r="I216" s="22">
        <v>6.33</v>
      </c>
      <c r="J216" s="23">
        <v>4670</v>
      </c>
      <c r="K216" s="21" t="s">
        <v>172</v>
      </c>
      <c r="L216" s="21" t="s">
        <v>97</v>
      </c>
      <c r="M216" s="21">
        <v>210</v>
      </c>
      <c r="N216" s="21" t="s">
        <v>172</v>
      </c>
      <c r="O216" s="104" t="s">
        <v>409</v>
      </c>
      <c r="P216" s="29">
        <v>20500</v>
      </c>
      <c r="Q216" s="29">
        <v>1928650</v>
      </c>
      <c r="R216" s="19">
        <f t="shared" si="7"/>
        <v>231438</v>
      </c>
      <c r="S216" s="30">
        <f t="shared" si="6"/>
        <v>2160088</v>
      </c>
    </row>
    <row r="217" spans="1:19" ht="25.5" x14ac:dyDescent="0.2">
      <c r="A217" s="48" t="s">
        <v>410</v>
      </c>
      <c r="B217" s="29">
        <v>2455000</v>
      </c>
      <c r="C217" s="21" t="s">
        <v>25</v>
      </c>
      <c r="D217" s="19">
        <v>2</v>
      </c>
      <c r="E217" s="22">
        <v>13.8</v>
      </c>
      <c r="F217" s="23">
        <v>300</v>
      </c>
      <c r="G217" s="23">
        <v>307</v>
      </c>
      <c r="H217" s="23" t="s">
        <v>38</v>
      </c>
      <c r="I217" s="22">
        <v>6.33</v>
      </c>
      <c r="J217" s="23">
        <v>4670</v>
      </c>
      <c r="K217" s="21" t="s">
        <v>172</v>
      </c>
      <c r="L217" s="21" t="s">
        <v>97</v>
      </c>
      <c r="M217" s="21">
        <v>210</v>
      </c>
      <c r="N217" s="21" t="s">
        <v>172</v>
      </c>
      <c r="O217" s="104" t="s">
        <v>411</v>
      </c>
      <c r="P217" s="29">
        <v>20500</v>
      </c>
      <c r="Q217" s="29">
        <v>1928650</v>
      </c>
      <c r="R217" s="19">
        <f t="shared" si="7"/>
        <v>231438</v>
      </c>
      <c r="S217" s="30">
        <f t="shared" ref="S217:S280" si="8">Q217+R217</f>
        <v>2160088</v>
      </c>
    </row>
    <row r="218" spans="1:19" ht="25.5" x14ac:dyDescent="0.2">
      <c r="A218" s="48" t="s">
        <v>412</v>
      </c>
      <c r="B218" s="29">
        <v>2461000</v>
      </c>
      <c r="C218" s="21" t="s">
        <v>25</v>
      </c>
      <c r="D218" s="19">
        <v>2</v>
      </c>
      <c r="E218" s="22">
        <v>13.8</v>
      </c>
      <c r="F218" s="23">
        <v>300</v>
      </c>
      <c r="G218" s="23">
        <v>307</v>
      </c>
      <c r="H218" s="23">
        <v>154</v>
      </c>
      <c r="I218" s="22">
        <v>6.33</v>
      </c>
      <c r="J218" s="23">
        <v>4670</v>
      </c>
      <c r="K218" s="21" t="s">
        <v>172</v>
      </c>
      <c r="L218" s="21" t="s">
        <v>97</v>
      </c>
      <c r="M218" s="21">
        <v>210</v>
      </c>
      <c r="N218" s="21" t="s">
        <v>172</v>
      </c>
      <c r="O218" s="104" t="s">
        <v>413</v>
      </c>
      <c r="P218" s="29">
        <v>20500</v>
      </c>
      <c r="Q218" s="29">
        <v>1928650</v>
      </c>
      <c r="R218" s="19">
        <f t="shared" si="7"/>
        <v>231438</v>
      </c>
      <c r="S218" s="30">
        <f t="shared" si="8"/>
        <v>2160088</v>
      </c>
    </row>
    <row r="219" spans="1:19" ht="43.5" customHeight="1" x14ac:dyDescent="0.2">
      <c r="A219" s="48" t="s">
        <v>414</v>
      </c>
      <c r="B219" s="29">
        <v>2450000</v>
      </c>
      <c r="C219" s="21" t="s">
        <v>25</v>
      </c>
      <c r="D219" s="19">
        <v>2</v>
      </c>
      <c r="E219" s="22">
        <v>13.8</v>
      </c>
      <c r="F219" s="23">
        <v>300</v>
      </c>
      <c r="G219" s="23">
        <v>307</v>
      </c>
      <c r="H219" s="23">
        <v>154</v>
      </c>
      <c r="I219" s="22">
        <v>6.33</v>
      </c>
      <c r="J219" s="23">
        <v>4670</v>
      </c>
      <c r="K219" s="21" t="s">
        <v>172</v>
      </c>
      <c r="L219" s="21" t="s">
        <v>97</v>
      </c>
      <c r="M219" s="21">
        <v>210</v>
      </c>
      <c r="N219" s="21" t="s">
        <v>172</v>
      </c>
      <c r="O219" s="104" t="s">
        <v>415</v>
      </c>
      <c r="P219" s="29">
        <v>20500</v>
      </c>
      <c r="Q219" s="29">
        <v>1928650</v>
      </c>
      <c r="R219" s="19">
        <f t="shared" si="7"/>
        <v>231438</v>
      </c>
      <c r="S219" s="30">
        <f t="shared" si="8"/>
        <v>2160088</v>
      </c>
    </row>
    <row r="220" spans="1:19" ht="25.5" x14ac:dyDescent="0.2">
      <c r="A220" s="40" t="s">
        <v>416</v>
      </c>
      <c r="B220" s="29">
        <v>4613000</v>
      </c>
      <c r="C220" s="21" t="s">
        <v>70</v>
      </c>
      <c r="D220" s="19">
        <v>1</v>
      </c>
      <c r="E220" s="22">
        <v>16.12</v>
      </c>
      <c r="F220" s="23">
        <v>360</v>
      </c>
      <c r="G220" s="23">
        <v>360</v>
      </c>
      <c r="H220" s="23" t="s">
        <v>71</v>
      </c>
      <c r="I220" s="22">
        <v>5.94</v>
      </c>
      <c r="J220" s="23">
        <v>6970</v>
      </c>
      <c r="K220" s="21">
        <v>1</v>
      </c>
      <c r="L220" s="21" t="s">
        <v>55</v>
      </c>
      <c r="M220" s="21" t="s">
        <v>39</v>
      </c>
      <c r="N220" s="21" t="s">
        <v>34</v>
      </c>
      <c r="O220" s="104" t="s">
        <v>417</v>
      </c>
      <c r="P220" s="29">
        <v>27200</v>
      </c>
      <c r="Q220" s="29">
        <v>1928650</v>
      </c>
      <c r="R220" s="19">
        <f t="shared" si="7"/>
        <v>231438</v>
      </c>
      <c r="S220" s="30">
        <f t="shared" si="8"/>
        <v>2160088</v>
      </c>
    </row>
    <row r="221" spans="1:19" ht="25.5" x14ac:dyDescent="0.2">
      <c r="A221" s="40" t="s">
        <v>418</v>
      </c>
      <c r="B221" s="29">
        <v>4689000</v>
      </c>
      <c r="C221" s="21" t="s">
        <v>70</v>
      </c>
      <c r="D221" s="19">
        <v>1</v>
      </c>
      <c r="E221" s="22">
        <v>16.12</v>
      </c>
      <c r="F221" s="23">
        <v>320</v>
      </c>
      <c r="G221" s="23">
        <v>320</v>
      </c>
      <c r="H221" s="23" t="s">
        <v>71</v>
      </c>
      <c r="I221" s="22">
        <v>6.53</v>
      </c>
      <c r="J221" s="23">
        <v>6635</v>
      </c>
      <c r="K221" s="21" t="s">
        <v>34</v>
      </c>
      <c r="L221" s="21" t="s">
        <v>55</v>
      </c>
      <c r="M221" s="21">
        <v>210</v>
      </c>
      <c r="N221" s="21" t="s">
        <v>34</v>
      </c>
      <c r="O221" s="104" t="s">
        <v>419</v>
      </c>
      <c r="P221" s="29">
        <v>27200</v>
      </c>
      <c r="Q221" s="29">
        <v>1928650</v>
      </c>
      <c r="R221" s="19">
        <f t="shared" si="7"/>
        <v>231438</v>
      </c>
      <c r="S221" s="30">
        <f t="shared" si="8"/>
        <v>2160088</v>
      </c>
    </row>
    <row r="222" spans="1:19" ht="25.5" x14ac:dyDescent="0.2">
      <c r="A222" s="18" t="s">
        <v>420</v>
      </c>
      <c r="B222" s="29">
        <v>3195000</v>
      </c>
      <c r="C222" s="21" t="s">
        <v>33</v>
      </c>
      <c r="D222" s="49">
        <v>2</v>
      </c>
      <c r="E222" s="22">
        <v>16.2</v>
      </c>
      <c r="F222" s="23">
        <v>280</v>
      </c>
      <c r="G222" s="23">
        <v>280</v>
      </c>
      <c r="H222" s="23" t="s">
        <v>38</v>
      </c>
      <c r="I222" s="22">
        <v>4.9800000000000004</v>
      </c>
      <c r="J222" s="23">
        <v>6695</v>
      </c>
      <c r="K222" s="21" t="s">
        <v>34</v>
      </c>
      <c r="L222" s="21" t="s">
        <v>62</v>
      </c>
      <c r="M222" s="21" t="s">
        <v>39</v>
      </c>
      <c r="N222" s="21" t="s">
        <v>28</v>
      </c>
      <c r="O222" s="104" t="s">
        <v>421</v>
      </c>
      <c r="P222" s="29">
        <v>25200</v>
      </c>
      <c r="Q222" s="29">
        <v>1928650</v>
      </c>
      <c r="R222" s="19">
        <f t="shared" si="7"/>
        <v>231438</v>
      </c>
      <c r="S222" s="30">
        <f t="shared" si="8"/>
        <v>2160088</v>
      </c>
    </row>
    <row r="223" spans="1:19" ht="25.5" x14ac:dyDescent="0.2">
      <c r="A223" s="18" t="s">
        <v>422</v>
      </c>
      <c r="B223" s="29">
        <v>3217000</v>
      </c>
      <c r="C223" s="21" t="s">
        <v>33</v>
      </c>
      <c r="D223" s="49">
        <v>2</v>
      </c>
      <c r="E223" s="22">
        <v>16.2</v>
      </c>
      <c r="F223" s="23">
        <v>300</v>
      </c>
      <c r="G223" s="23">
        <v>300</v>
      </c>
      <c r="H223" s="23" t="s">
        <v>38</v>
      </c>
      <c r="I223" s="22">
        <v>4.9800000000000004</v>
      </c>
      <c r="J223" s="23">
        <v>6695</v>
      </c>
      <c r="K223" s="22" t="s">
        <v>34</v>
      </c>
      <c r="L223" s="22" t="s">
        <v>62</v>
      </c>
      <c r="M223" s="22" t="s">
        <v>39</v>
      </c>
      <c r="N223" s="22" t="s">
        <v>28</v>
      </c>
      <c r="O223" s="108" t="s">
        <v>423</v>
      </c>
      <c r="P223" s="29">
        <v>25200</v>
      </c>
      <c r="Q223" s="29">
        <v>1928650</v>
      </c>
      <c r="R223" s="19">
        <f t="shared" si="7"/>
        <v>231438</v>
      </c>
      <c r="S223" s="30">
        <f t="shared" si="8"/>
        <v>2160088</v>
      </c>
    </row>
    <row r="224" spans="1:19" ht="25.5" x14ac:dyDescent="0.2">
      <c r="A224" s="40" t="s">
        <v>424</v>
      </c>
      <c r="B224" s="29">
        <v>3166000</v>
      </c>
      <c r="C224" s="21" t="s">
        <v>33</v>
      </c>
      <c r="D224" s="19">
        <v>2</v>
      </c>
      <c r="E224" s="22">
        <v>16.850000000000001</v>
      </c>
      <c r="F224" s="23">
        <v>280</v>
      </c>
      <c r="G224" s="23">
        <v>280</v>
      </c>
      <c r="H224" s="23" t="s">
        <v>38</v>
      </c>
      <c r="I224" s="22">
        <v>4.9800000000000004</v>
      </c>
      <c r="J224" s="23">
        <v>6100</v>
      </c>
      <c r="K224" s="21" t="s">
        <v>34</v>
      </c>
      <c r="L224" s="21" t="s">
        <v>62</v>
      </c>
      <c r="M224" s="21">
        <v>210</v>
      </c>
      <c r="N224" s="21" t="s">
        <v>28</v>
      </c>
      <c r="O224" s="104" t="s">
        <v>421</v>
      </c>
      <c r="P224" s="29">
        <v>25200</v>
      </c>
      <c r="Q224" s="29">
        <v>1928650</v>
      </c>
      <c r="R224" s="19">
        <f t="shared" si="7"/>
        <v>231438</v>
      </c>
      <c r="S224" s="30">
        <f t="shared" si="8"/>
        <v>2160088</v>
      </c>
    </row>
    <row r="225" spans="1:19" ht="51" x14ac:dyDescent="0.2">
      <c r="A225" s="18" t="s">
        <v>425</v>
      </c>
      <c r="B225" s="29">
        <v>3272000</v>
      </c>
      <c r="C225" s="21" t="s">
        <v>33</v>
      </c>
      <c r="D225" s="49">
        <v>2</v>
      </c>
      <c r="E225" s="22">
        <v>16.850000000000001</v>
      </c>
      <c r="F225" s="23">
        <v>300</v>
      </c>
      <c r="G225" s="23">
        <v>300</v>
      </c>
      <c r="H225" s="23" t="s">
        <v>38</v>
      </c>
      <c r="I225" s="22">
        <v>4.9800000000000004</v>
      </c>
      <c r="J225" s="23">
        <v>5150</v>
      </c>
      <c r="K225" s="21" t="s">
        <v>34</v>
      </c>
      <c r="L225" s="21" t="s">
        <v>62</v>
      </c>
      <c r="M225" s="21">
        <v>210</v>
      </c>
      <c r="N225" s="21" t="s">
        <v>28</v>
      </c>
      <c r="O225" s="104" t="s">
        <v>426</v>
      </c>
      <c r="P225" s="29">
        <v>25200</v>
      </c>
      <c r="Q225" s="29">
        <v>1928650</v>
      </c>
      <c r="R225" s="19">
        <f t="shared" si="7"/>
        <v>231438</v>
      </c>
      <c r="S225" s="30">
        <f t="shared" si="8"/>
        <v>2160088</v>
      </c>
    </row>
    <row r="226" spans="1:19" ht="25.5" x14ac:dyDescent="0.2">
      <c r="A226" s="18" t="s">
        <v>427</v>
      </c>
      <c r="B226" s="29">
        <v>3223000</v>
      </c>
      <c r="C226" s="21" t="s">
        <v>33</v>
      </c>
      <c r="D226" s="49">
        <v>2</v>
      </c>
      <c r="E226" s="22">
        <v>16.2</v>
      </c>
      <c r="F226" s="23">
        <v>300</v>
      </c>
      <c r="G226" s="23">
        <v>300</v>
      </c>
      <c r="H226" s="23" t="s">
        <v>38</v>
      </c>
      <c r="I226" s="22">
        <v>4.9800000000000004</v>
      </c>
      <c r="J226" s="23">
        <v>6695</v>
      </c>
      <c r="K226" s="22" t="s">
        <v>34</v>
      </c>
      <c r="L226" s="22" t="s">
        <v>62</v>
      </c>
      <c r="M226" s="22" t="s">
        <v>39</v>
      </c>
      <c r="N226" s="22" t="s">
        <v>28</v>
      </c>
      <c r="O226" s="108" t="s">
        <v>428</v>
      </c>
      <c r="P226" s="29">
        <v>25200</v>
      </c>
      <c r="Q226" s="29">
        <v>1928650</v>
      </c>
      <c r="R226" s="19">
        <f t="shared" ref="R226:R289" si="9">Q226*12%</f>
        <v>231438</v>
      </c>
      <c r="S226" s="30">
        <f t="shared" si="8"/>
        <v>2160088</v>
      </c>
    </row>
    <row r="227" spans="1:19" ht="38.25" x14ac:dyDescent="0.2">
      <c r="A227" s="40" t="s">
        <v>429</v>
      </c>
      <c r="B227" s="29">
        <v>3118000</v>
      </c>
      <c r="C227" s="21" t="s">
        <v>61</v>
      </c>
      <c r="D227" s="19">
        <v>2</v>
      </c>
      <c r="E227" s="22">
        <v>15.25</v>
      </c>
      <c r="F227" s="23">
        <v>300</v>
      </c>
      <c r="G227" s="23">
        <v>307</v>
      </c>
      <c r="H227" s="23" t="s">
        <v>38</v>
      </c>
      <c r="I227" s="22">
        <v>5.94</v>
      </c>
      <c r="J227" s="23">
        <v>4920</v>
      </c>
      <c r="K227" s="21" t="s">
        <v>34</v>
      </c>
      <c r="L227" s="21" t="s">
        <v>67</v>
      </c>
      <c r="M227" s="21">
        <v>350</v>
      </c>
      <c r="N227" s="21" t="s">
        <v>28</v>
      </c>
      <c r="O227" s="104" t="s">
        <v>430</v>
      </c>
      <c r="P227" s="29">
        <v>22400</v>
      </c>
      <c r="Q227" s="29">
        <v>1928650</v>
      </c>
      <c r="R227" s="19">
        <f t="shared" si="9"/>
        <v>231438</v>
      </c>
      <c r="S227" s="30">
        <f t="shared" si="8"/>
        <v>2160088</v>
      </c>
    </row>
    <row r="228" spans="1:19" ht="38.25" x14ac:dyDescent="0.2">
      <c r="A228" s="40" t="s">
        <v>431</v>
      </c>
      <c r="B228" s="29">
        <v>3273000</v>
      </c>
      <c r="C228" s="21" t="s">
        <v>61</v>
      </c>
      <c r="D228" s="19">
        <v>2</v>
      </c>
      <c r="E228" s="22">
        <v>15.15</v>
      </c>
      <c r="F228" s="23">
        <v>300</v>
      </c>
      <c r="G228" s="23">
        <v>298</v>
      </c>
      <c r="H228" s="23" t="s">
        <v>38</v>
      </c>
      <c r="I228" s="22">
        <v>5.94</v>
      </c>
      <c r="J228" s="23">
        <v>5640</v>
      </c>
      <c r="K228" s="23">
        <v>1</v>
      </c>
      <c r="L228" s="22" t="s">
        <v>67</v>
      </c>
      <c r="M228" s="23">
        <v>350</v>
      </c>
      <c r="N228" s="22" t="s">
        <v>28</v>
      </c>
      <c r="O228" s="108" t="s">
        <v>432</v>
      </c>
      <c r="P228" s="29">
        <v>22400</v>
      </c>
      <c r="Q228" s="29">
        <v>1928650</v>
      </c>
      <c r="R228" s="19">
        <f t="shared" si="9"/>
        <v>231438</v>
      </c>
      <c r="S228" s="30">
        <f t="shared" si="8"/>
        <v>2160088</v>
      </c>
    </row>
    <row r="229" spans="1:19" ht="38.25" x14ac:dyDescent="0.2">
      <c r="A229" s="40" t="s">
        <v>433</v>
      </c>
      <c r="B229" s="29">
        <v>3111000</v>
      </c>
      <c r="C229" s="21" t="s">
        <v>61</v>
      </c>
      <c r="D229" s="19">
        <v>2</v>
      </c>
      <c r="E229" s="22">
        <v>15.15</v>
      </c>
      <c r="F229" s="23">
        <v>300</v>
      </c>
      <c r="G229" s="23">
        <v>307</v>
      </c>
      <c r="H229" s="23" t="s">
        <v>38</v>
      </c>
      <c r="I229" s="22">
        <v>5.94</v>
      </c>
      <c r="J229" s="23">
        <v>5640</v>
      </c>
      <c r="K229" s="21">
        <v>1</v>
      </c>
      <c r="L229" s="21" t="s">
        <v>67</v>
      </c>
      <c r="M229" s="21">
        <v>350</v>
      </c>
      <c r="N229" s="21" t="s">
        <v>28</v>
      </c>
      <c r="O229" s="104" t="s">
        <v>434</v>
      </c>
      <c r="P229" s="29">
        <v>22400</v>
      </c>
      <c r="Q229" s="29">
        <v>1928650</v>
      </c>
      <c r="R229" s="19">
        <f t="shared" si="9"/>
        <v>231438</v>
      </c>
      <c r="S229" s="30">
        <f t="shared" si="8"/>
        <v>2160088</v>
      </c>
    </row>
    <row r="230" spans="1:19" ht="38.25" x14ac:dyDescent="0.2">
      <c r="A230" s="40" t="s">
        <v>435</v>
      </c>
      <c r="B230" s="29">
        <v>3025000</v>
      </c>
      <c r="C230" s="21" t="s">
        <v>61</v>
      </c>
      <c r="D230" s="19">
        <v>2</v>
      </c>
      <c r="E230" s="22">
        <v>15.15</v>
      </c>
      <c r="F230" s="23">
        <v>300</v>
      </c>
      <c r="G230" s="23">
        <v>307</v>
      </c>
      <c r="H230" s="23">
        <v>154</v>
      </c>
      <c r="I230" s="22">
        <v>5.43</v>
      </c>
      <c r="J230" s="23">
        <v>5640</v>
      </c>
      <c r="K230" s="21">
        <v>1</v>
      </c>
      <c r="L230" s="21" t="s">
        <v>67</v>
      </c>
      <c r="M230" s="21">
        <v>350</v>
      </c>
      <c r="N230" s="21" t="s">
        <v>28</v>
      </c>
      <c r="O230" s="104" t="s">
        <v>436</v>
      </c>
      <c r="P230" s="29">
        <v>22400</v>
      </c>
      <c r="Q230" s="29">
        <v>1928650</v>
      </c>
      <c r="R230" s="19">
        <f t="shared" si="9"/>
        <v>231438</v>
      </c>
      <c r="S230" s="30">
        <f t="shared" si="8"/>
        <v>2160088</v>
      </c>
    </row>
    <row r="231" spans="1:19" ht="38.25" x14ac:dyDescent="0.2">
      <c r="A231" s="40" t="s">
        <v>437</v>
      </c>
      <c r="B231" s="29">
        <v>2944000</v>
      </c>
      <c r="C231" s="21" t="s">
        <v>61</v>
      </c>
      <c r="D231" s="19">
        <v>2</v>
      </c>
      <c r="E231" s="22">
        <v>14.65</v>
      </c>
      <c r="F231" s="23">
        <v>280</v>
      </c>
      <c r="G231" s="23">
        <v>280</v>
      </c>
      <c r="H231" s="23">
        <v>154</v>
      </c>
      <c r="I231" s="22">
        <v>4.9800000000000004</v>
      </c>
      <c r="J231" s="23">
        <v>5640</v>
      </c>
      <c r="K231" s="21">
        <v>1</v>
      </c>
      <c r="L231" s="21" t="s">
        <v>67</v>
      </c>
      <c r="M231" s="21">
        <v>350</v>
      </c>
      <c r="N231" s="21" t="s">
        <v>28</v>
      </c>
      <c r="O231" s="104" t="s">
        <v>438</v>
      </c>
      <c r="P231" s="29">
        <v>22400</v>
      </c>
      <c r="Q231" s="29">
        <v>1928650</v>
      </c>
      <c r="R231" s="19">
        <f t="shared" si="9"/>
        <v>231438</v>
      </c>
      <c r="S231" s="30">
        <f t="shared" si="8"/>
        <v>2160088</v>
      </c>
    </row>
    <row r="232" spans="1:19" ht="38.25" x14ac:dyDescent="0.2">
      <c r="A232" s="40" t="s">
        <v>439</v>
      </c>
      <c r="B232" s="29">
        <v>3257000</v>
      </c>
      <c r="C232" s="21" t="s">
        <v>61</v>
      </c>
      <c r="D232" s="19">
        <v>2</v>
      </c>
      <c r="E232" s="22">
        <v>17.75</v>
      </c>
      <c r="F232" s="23">
        <v>300</v>
      </c>
      <c r="G232" s="23">
        <v>307</v>
      </c>
      <c r="H232" s="23" t="s">
        <v>38</v>
      </c>
      <c r="I232" s="22">
        <v>5.94</v>
      </c>
      <c r="J232" s="23">
        <v>5780</v>
      </c>
      <c r="K232" s="21" t="s">
        <v>34</v>
      </c>
      <c r="L232" s="21" t="s">
        <v>62</v>
      </c>
      <c r="M232" s="21">
        <v>500</v>
      </c>
      <c r="N232" s="21" t="s">
        <v>28</v>
      </c>
      <c r="O232" s="104" t="s">
        <v>440</v>
      </c>
      <c r="P232" s="29">
        <v>22400</v>
      </c>
      <c r="Q232" s="29">
        <v>1928650</v>
      </c>
      <c r="R232" s="19">
        <f t="shared" si="9"/>
        <v>231438</v>
      </c>
      <c r="S232" s="30">
        <f t="shared" si="8"/>
        <v>2160088</v>
      </c>
    </row>
    <row r="233" spans="1:19" ht="38.25" x14ac:dyDescent="0.2">
      <c r="A233" s="40" t="s">
        <v>441</v>
      </c>
      <c r="B233" s="29">
        <v>3133000</v>
      </c>
      <c r="C233" s="21" t="s">
        <v>61</v>
      </c>
      <c r="D233" s="19">
        <v>2</v>
      </c>
      <c r="E233" s="22">
        <v>17.75</v>
      </c>
      <c r="F233" s="23">
        <v>300</v>
      </c>
      <c r="G233" s="23">
        <v>307</v>
      </c>
      <c r="H233" s="23">
        <v>154</v>
      </c>
      <c r="I233" s="22">
        <v>5.43</v>
      </c>
      <c r="J233" s="23">
        <v>5780</v>
      </c>
      <c r="K233" s="21" t="s">
        <v>34</v>
      </c>
      <c r="L233" s="21" t="s">
        <v>62</v>
      </c>
      <c r="M233" s="21">
        <v>500</v>
      </c>
      <c r="N233" s="21" t="s">
        <v>28</v>
      </c>
      <c r="O233" s="104" t="s">
        <v>442</v>
      </c>
      <c r="P233" s="29">
        <v>22400</v>
      </c>
      <c r="Q233" s="29">
        <v>1928650</v>
      </c>
      <c r="R233" s="19">
        <f t="shared" si="9"/>
        <v>231438</v>
      </c>
      <c r="S233" s="30">
        <f t="shared" si="8"/>
        <v>2160088</v>
      </c>
    </row>
    <row r="234" spans="1:19" ht="38.25" x14ac:dyDescent="0.2">
      <c r="A234" s="40" t="s">
        <v>443</v>
      </c>
      <c r="B234" s="29">
        <v>3052000</v>
      </c>
      <c r="C234" s="21" t="s">
        <v>61</v>
      </c>
      <c r="D234" s="19">
        <v>2</v>
      </c>
      <c r="E234" s="22">
        <v>17.25</v>
      </c>
      <c r="F234" s="23">
        <v>280</v>
      </c>
      <c r="G234" s="23">
        <v>280</v>
      </c>
      <c r="H234" s="23">
        <v>154</v>
      </c>
      <c r="I234" s="22">
        <v>4.9800000000000004</v>
      </c>
      <c r="J234" s="23">
        <v>5780</v>
      </c>
      <c r="K234" s="21" t="s">
        <v>34</v>
      </c>
      <c r="L234" s="21" t="s">
        <v>62</v>
      </c>
      <c r="M234" s="21">
        <v>500</v>
      </c>
      <c r="N234" s="21" t="s">
        <v>28</v>
      </c>
      <c r="O234" s="104" t="s">
        <v>444</v>
      </c>
      <c r="P234" s="29">
        <v>22400</v>
      </c>
      <c r="Q234" s="29">
        <v>1928650</v>
      </c>
      <c r="R234" s="19">
        <f t="shared" si="9"/>
        <v>231438</v>
      </c>
      <c r="S234" s="30">
        <f t="shared" si="8"/>
        <v>2160088</v>
      </c>
    </row>
    <row r="235" spans="1:19" ht="38.25" x14ac:dyDescent="0.2">
      <c r="A235" s="40" t="s">
        <v>445</v>
      </c>
      <c r="B235" s="29">
        <v>3270000</v>
      </c>
      <c r="C235" s="21" t="s">
        <v>61</v>
      </c>
      <c r="D235" s="19">
        <v>2</v>
      </c>
      <c r="E235" s="22">
        <v>17.75</v>
      </c>
      <c r="F235" s="23">
        <v>300</v>
      </c>
      <c r="G235" s="23">
        <v>307</v>
      </c>
      <c r="H235" s="23" t="s">
        <v>38</v>
      </c>
      <c r="I235" s="22">
        <v>5.94</v>
      </c>
      <c r="J235" s="23">
        <v>5105</v>
      </c>
      <c r="K235" s="21">
        <v>1</v>
      </c>
      <c r="L235" s="21" t="s">
        <v>62</v>
      </c>
      <c r="M235" s="21">
        <v>500</v>
      </c>
      <c r="N235" s="21" t="s">
        <v>28</v>
      </c>
      <c r="O235" s="104" t="s">
        <v>446</v>
      </c>
      <c r="P235" s="29">
        <v>22400</v>
      </c>
      <c r="Q235" s="29">
        <v>1928650</v>
      </c>
      <c r="R235" s="19">
        <f t="shared" si="9"/>
        <v>231438</v>
      </c>
      <c r="S235" s="30">
        <f t="shared" si="8"/>
        <v>2160088</v>
      </c>
    </row>
    <row r="236" spans="1:19" ht="38.25" x14ac:dyDescent="0.2">
      <c r="A236" s="40" t="s">
        <v>447</v>
      </c>
      <c r="B236" s="29">
        <v>3146000</v>
      </c>
      <c r="C236" s="21" t="s">
        <v>61</v>
      </c>
      <c r="D236" s="19">
        <v>2</v>
      </c>
      <c r="E236" s="22">
        <v>17.75</v>
      </c>
      <c r="F236" s="23">
        <v>300</v>
      </c>
      <c r="G236" s="23">
        <v>307</v>
      </c>
      <c r="H236" s="23">
        <v>154</v>
      </c>
      <c r="I236" s="22">
        <v>5.43</v>
      </c>
      <c r="J236" s="23">
        <v>5105</v>
      </c>
      <c r="K236" s="21">
        <v>1</v>
      </c>
      <c r="L236" s="21" t="s">
        <v>62</v>
      </c>
      <c r="M236" s="21">
        <v>500</v>
      </c>
      <c r="N236" s="21" t="s">
        <v>28</v>
      </c>
      <c r="O236" s="104" t="s">
        <v>448</v>
      </c>
      <c r="P236" s="29">
        <v>22400</v>
      </c>
      <c r="Q236" s="29">
        <v>1928650</v>
      </c>
      <c r="R236" s="19">
        <f t="shared" si="9"/>
        <v>231438</v>
      </c>
      <c r="S236" s="30">
        <f t="shared" si="8"/>
        <v>2160088</v>
      </c>
    </row>
    <row r="237" spans="1:19" ht="38.25" x14ac:dyDescent="0.2">
      <c r="A237" s="40" t="s">
        <v>449</v>
      </c>
      <c r="B237" s="29">
        <v>3065000</v>
      </c>
      <c r="C237" s="21" t="s">
        <v>61</v>
      </c>
      <c r="D237" s="19">
        <v>2</v>
      </c>
      <c r="E237" s="22">
        <v>17.25</v>
      </c>
      <c r="F237" s="23">
        <v>280</v>
      </c>
      <c r="G237" s="23">
        <v>280</v>
      </c>
      <c r="H237" s="23">
        <v>154</v>
      </c>
      <c r="I237" s="22">
        <v>4.9800000000000004</v>
      </c>
      <c r="J237" s="23">
        <v>5105</v>
      </c>
      <c r="K237" s="21">
        <v>1</v>
      </c>
      <c r="L237" s="21" t="s">
        <v>62</v>
      </c>
      <c r="M237" s="21">
        <v>500</v>
      </c>
      <c r="N237" s="21" t="s">
        <v>28</v>
      </c>
      <c r="O237" s="104" t="s">
        <v>450</v>
      </c>
      <c r="P237" s="29">
        <v>22400</v>
      </c>
      <c r="Q237" s="29">
        <v>1928650</v>
      </c>
      <c r="R237" s="19">
        <f t="shared" si="9"/>
        <v>231438</v>
      </c>
      <c r="S237" s="30">
        <f t="shared" si="8"/>
        <v>2160088</v>
      </c>
    </row>
    <row r="238" spans="1:19" ht="38.25" x14ac:dyDescent="0.2">
      <c r="A238" s="40" t="s">
        <v>451</v>
      </c>
      <c r="B238" s="29">
        <v>3191000</v>
      </c>
      <c r="C238" s="21" t="s">
        <v>61</v>
      </c>
      <c r="D238" s="19">
        <v>2</v>
      </c>
      <c r="E238" s="22">
        <v>17.75</v>
      </c>
      <c r="F238" s="23">
        <v>300</v>
      </c>
      <c r="G238" s="23">
        <v>307</v>
      </c>
      <c r="H238" s="23" t="s">
        <v>38</v>
      </c>
      <c r="I238" s="22">
        <v>5.43</v>
      </c>
      <c r="J238" s="23">
        <v>5780</v>
      </c>
      <c r="K238" s="21" t="s">
        <v>34</v>
      </c>
      <c r="L238" s="21" t="s">
        <v>62</v>
      </c>
      <c r="M238" s="21">
        <v>210</v>
      </c>
      <c r="N238" s="21" t="s">
        <v>34</v>
      </c>
      <c r="O238" s="104" t="s">
        <v>434</v>
      </c>
      <c r="P238" s="29">
        <v>22400</v>
      </c>
      <c r="Q238" s="29">
        <v>1928650</v>
      </c>
      <c r="R238" s="19">
        <f t="shared" si="9"/>
        <v>231438</v>
      </c>
      <c r="S238" s="30">
        <f t="shared" si="8"/>
        <v>2160088</v>
      </c>
    </row>
    <row r="239" spans="1:19" ht="38.25" x14ac:dyDescent="0.2">
      <c r="A239" s="40" t="s">
        <v>452</v>
      </c>
      <c r="B239" s="29">
        <v>3105000</v>
      </c>
      <c r="C239" s="21" t="s">
        <v>61</v>
      </c>
      <c r="D239" s="19">
        <v>2</v>
      </c>
      <c r="E239" s="22">
        <v>17.75</v>
      </c>
      <c r="F239" s="23">
        <v>300</v>
      </c>
      <c r="G239" s="23">
        <v>307</v>
      </c>
      <c r="H239" s="23">
        <v>154</v>
      </c>
      <c r="I239" s="22">
        <v>5.43</v>
      </c>
      <c r="J239" s="23">
        <v>5780</v>
      </c>
      <c r="K239" s="21" t="s">
        <v>34</v>
      </c>
      <c r="L239" s="21" t="s">
        <v>62</v>
      </c>
      <c r="M239" s="21">
        <v>210</v>
      </c>
      <c r="N239" s="21" t="s">
        <v>34</v>
      </c>
      <c r="O239" s="104" t="s">
        <v>436</v>
      </c>
      <c r="P239" s="29">
        <v>22400</v>
      </c>
      <c r="Q239" s="29">
        <v>1928650</v>
      </c>
      <c r="R239" s="19">
        <f t="shared" si="9"/>
        <v>231438</v>
      </c>
      <c r="S239" s="30">
        <f t="shared" si="8"/>
        <v>2160088</v>
      </c>
    </row>
    <row r="240" spans="1:19" ht="38.25" x14ac:dyDescent="0.2">
      <c r="A240" s="40" t="s">
        <v>453</v>
      </c>
      <c r="B240" s="29">
        <v>3024000</v>
      </c>
      <c r="C240" s="21" t="s">
        <v>61</v>
      </c>
      <c r="D240" s="19">
        <v>2</v>
      </c>
      <c r="E240" s="22">
        <v>17.25</v>
      </c>
      <c r="F240" s="23">
        <v>280</v>
      </c>
      <c r="G240" s="23">
        <v>280</v>
      </c>
      <c r="H240" s="23">
        <v>154</v>
      </c>
      <c r="I240" s="22">
        <v>4.9800000000000004</v>
      </c>
      <c r="J240" s="23">
        <v>5780</v>
      </c>
      <c r="K240" s="21" t="s">
        <v>34</v>
      </c>
      <c r="L240" s="21" t="s">
        <v>62</v>
      </c>
      <c r="M240" s="21">
        <v>210</v>
      </c>
      <c r="N240" s="21" t="s">
        <v>34</v>
      </c>
      <c r="O240" s="104" t="s">
        <v>438</v>
      </c>
      <c r="P240" s="29">
        <v>22400</v>
      </c>
      <c r="Q240" s="29">
        <v>1928650</v>
      </c>
      <c r="R240" s="19">
        <f t="shared" si="9"/>
        <v>231438</v>
      </c>
      <c r="S240" s="30">
        <f t="shared" si="8"/>
        <v>2160088</v>
      </c>
    </row>
    <row r="241" spans="1:19" ht="38.25" x14ac:dyDescent="0.2">
      <c r="A241" s="40" t="s">
        <v>454</v>
      </c>
      <c r="B241" s="29">
        <v>3374000</v>
      </c>
      <c r="C241" s="21" t="s">
        <v>61</v>
      </c>
      <c r="D241" s="19">
        <v>2</v>
      </c>
      <c r="E241" s="22">
        <v>17.75</v>
      </c>
      <c r="F241" s="23">
        <v>300</v>
      </c>
      <c r="G241" s="23">
        <v>298</v>
      </c>
      <c r="H241" s="23" t="s">
        <v>38</v>
      </c>
      <c r="I241" s="22">
        <v>5.94</v>
      </c>
      <c r="J241" s="23">
        <v>5780</v>
      </c>
      <c r="K241" s="21" t="s">
        <v>34</v>
      </c>
      <c r="L241" s="21" t="s">
        <v>62</v>
      </c>
      <c r="M241" s="21">
        <v>350</v>
      </c>
      <c r="N241" s="21" t="s">
        <v>28</v>
      </c>
      <c r="O241" s="104" t="s">
        <v>432</v>
      </c>
      <c r="P241" s="29">
        <v>22400</v>
      </c>
      <c r="Q241" s="29">
        <v>1928650</v>
      </c>
      <c r="R241" s="19">
        <f t="shared" si="9"/>
        <v>231438</v>
      </c>
      <c r="S241" s="30">
        <f t="shared" si="8"/>
        <v>2160088</v>
      </c>
    </row>
    <row r="242" spans="1:19" ht="38.25" x14ac:dyDescent="0.2">
      <c r="A242" s="40" t="s">
        <v>455</v>
      </c>
      <c r="B242" s="29">
        <v>3213000</v>
      </c>
      <c r="C242" s="21" t="s">
        <v>61</v>
      </c>
      <c r="D242" s="19">
        <v>2</v>
      </c>
      <c r="E242" s="22">
        <v>17.75</v>
      </c>
      <c r="F242" s="23">
        <v>300</v>
      </c>
      <c r="G242" s="23">
        <v>307</v>
      </c>
      <c r="H242" s="23" t="s">
        <v>38</v>
      </c>
      <c r="I242" s="22">
        <v>5.94</v>
      </c>
      <c r="J242" s="23">
        <v>5780</v>
      </c>
      <c r="K242" s="21" t="s">
        <v>34</v>
      </c>
      <c r="L242" s="21" t="s">
        <v>62</v>
      </c>
      <c r="M242" s="21">
        <v>350</v>
      </c>
      <c r="N242" s="21" t="s">
        <v>28</v>
      </c>
      <c r="O242" s="104" t="s">
        <v>434</v>
      </c>
      <c r="P242" s="29">
        <v>22400</v>
      </c>
      <c r="Q242" s="29">
        <v>1928650</v>
      </c>
      <c r="R242" s="19">
        <f t="shared" si="9"/>
        <v>231438</v>
      </c>
      <c r="S242" s="30">
        <f t="shared" si="8"/>
        <v>2160088</v>
      </c>
    </row>
    <row r="243" spans="1:19" ht="38.25" x14ac:dyDescent="0.2">
      <c r="A243" s="40" t="s">
        <v>456</v>
      </c>
      <c r="B243" s="29">
        <v>3126000</v>
      </c>
      <c r="C243" s="21" t="s">
        <v>61</v>
      </c>
      <c r="D243" s="19">
        <v>2</v>
      </c>
      <c r="E243" s="22">
        <v>17.75</v>
      </c>
      <c r="F243" s="23">
        <v>300</v>
      </c>
      <c r="G243" s="23">
        <v>307</v>
      </c>
      <c r="H243" s="23">
        <v>154</v>
      </c>
      <c r="I243" s="22">
        <v>5.43</v>
      </c>
      <c r="J243" s="23">
        <v>5780</v>
      </c>
      <c r="K243" s="21" t="s">
        <v>34</v>
      </c>
      <c r="L243" s="21" t="s">
        <v>62</v>
      </c>
      <c r="M243" s="21">
        <v>350</v>
      </c>
      <c r="N243" s="21" t="s">
        <v>28</v>
      </c>
      <c r="O243" s="104" t="s">
        <v>436</v>
      </c>
      <c r="P243" s="29">
        <v>22400</v>
      </c>
      <c r="Q243" s="29">
        <v>1928650</v>
      </c>
      <c r="R243" s="19">
        <f t="shared" si="9"/>
        <v>231438</v>
      </c>
      <c r="S243" s="30">
        <f t="shared" si="8"/>
        <v>2160088</v>
      </c>
    </row>
    <row r="244" spans="1:19" ht="38.25" x14ac:dyDescent="0.2">
      <c r="A244" s="40" t="s">
        <v>457</v>
      </c>
      <c r="B244" s="29">
        <v>3046000</v>
      </c>
      <c r="C244" s="21" t="s">
        <v>61</v>
      </c>
      <c r="D244" s="19">
        <v>2</v>
      </c>
      <c r="E244" s="22">
        <v>17.25</v>
      </c>
      <c r="F244" s="23">
        <v>280</v>
      </c>
      <c r="G244" s="23">
        <v>280</v>
      </c>
      <c r="H244" s="23">
        <v>154</v>
      </c>
      <c r="I244" s="22">
        <v>4.9800000000000004</v>
      </c>
      <c r="J244" s="23">
        <v>5780</v>
      </c>
      <c r="K244" s="21" t="s">
        <v>34</v>
      </c>
      <c r="L244" s="21" t="s">
        <v>62</v>
      </c>
      <c r="M244" s="21">
        <v>350</v>
      </c>
      <c r="N244" s="21" t="s">
        <v>28</v>
      </c>
      <c r="O244" s="104" t="s">
        <v>438</v>
      </c>
      <c r="P244" s="29">
        <v>22400</v>
      </c>
      <c r="Q244" s="29">
        <v>1928650</v>
      </c>
      <c r="R244" s="19">
        <f t="shared" si="9"/>
        <v>231438</v>
      </c>
      <c r="S244" s="30">
        <f t="shared" si="8"/>
        <v>2160088</v>
      </c>
    </row>
    <row r="245" spans="1:19" ht="38.25" x14ac:dyDescent="0.2">
      <c r="A245" s="40" t="s">
        <v>458</v>
      </c>
      <c r="B245" s="29">
        <v>3253000</v>
      </c>
      <c r="C245" s="21" t="s">
        <v>61</v>
      </c>
      <c r="D245" s="19">
        <v>2</v>
      </c>
      <c r="E245" s="22">
        <v>15.15</v>
      </c>
      <c r="F245" s="23">
        <v>300</v>
      </c>
      <c r="G245" s="23">
        <v>298</v>
      </c>
      <c r="H245" s="23" t="s">
        <v>38</v>
      </c>
      <c r="I245" s="22">
        <v>5.94</v>
      </c>
      <c r="J245" s="23">
        <v>5780</v>
      </c>
      <c r="K245" s="22" t="s">
        <v>34</v>
      </c>
      <c r="L245" s="22" t="s">
        <v>67</v>
      </c>
      <c r="M245" s="23">
        <v>350</v>
      </c>
      <c r="N245" s="22" t="s">
        <v>28</v>
      </c>
      <c r="O245" s="108" t="s">
        <v>459</v>
      </c>
      <c r="P245" s="29">
        <v>22400</v>
      </c>
      <c r="Q245" s="29">
        <v>1928650</v>
      </c>
      <c r="R245" s="19">
        <f t="shared" si="9"/>
        <v>231438</v>
      </c>
      <c r="S245" s="30">
        <f t="shared" si="8"/>
        <v>2160088</v>
      </c>
    </row>
    <row r="246" spans="1:19" ht="38.25" x14ac:dyDescent="0.2">
      <c r="A246" s="40" t="s">
        <v>460</v>
      </c>
      <c r="B246" s="29">
        <v>3092000</v>
      </c>
      <c r="C246" s="21" t="s">
        <v>61</v>
      </c>
      <c r="D246" s="19">
        <v>2</v>
      </c>
      <c r="E246" s="22">
        <v>15.15</v>
      </c>
      <c r="F246" s="23">
        <v>300</v>
      </c>
      <c r="G246" s="23">
        <v>307</v>
      </c>
      <c r="H246" s="23" t="s">
        <v>38</v>
      </c>
      <c r="I246" s="22">
        <v>5.94</v>
      </c>
      <c r="J246" s="23">
        <v>5780</v>
      </c>
      <c r="K246" s="21" t="s">
        <v>34</v>
      </c>
      <c r="L246" s="21" t="s">
        <v>67</v>
      </c>
      <c r="M246" s="21">
        <v>350</v>
      </c>
      <c r="N246" s="21" t="s">
        <v>28</v>
      </c>
      <c r="O246" s="104" t="s">
        <v>461</v>
      </c>
      <c r="P246" s="29">
        <v>22400</v>
      </c>
      <c r="Q246" s="29">
        <v>1928650</v>
      </c>
      <c r="R246" s="19">
        <f t="shared" si="9"/>
        <v>231438</v>
      </c>
      <c r="S246" s="30">
        <f t="shared" si="8"/>
        <v>2160088</v>
      </c>
    </row>
    <row r="247" spans="1:19" ht="38.25" x14ac:dyDescent="0.2">
      <c r="A247" s="40" t="s">
        <v>462</v>
      </c>
      <c r="B247" s="29">
        <v>3006000</v>
      </c>
      <c r="C247" s="21" t="s">
        <v>61</v>
      </c>
      <c r="D247" s="19">
        <v>2</v>
      </c>
      <c r="E247" s="22">
        <v>15.15</v>
      </c>
      <c r="F247" s="22">
        <v>300</v>
      </c>
      <c r="G247" s="22">
        <v>307</v>
      </c>
      <c r="H247" s="23">
        <v>154</v>
      </c>
      <c r="I247" s="22">
        <v>5.43</v>
      </c>
      <c r="J247" s="23">
        <v>5780</v>
      </c>
      <c r="K247" s="22" t="s">
        <v>34</v>
      </c>
      <c r="L247" s="22" t="s">
        <v>67</v>
      </c>
      <c r="M247" s="22">
        <v>350</v>
      </c>
      <c r="N247" s="22" t="s">
        <v>28</v>
      </c>
      <c r="O247" s="113" t="s">
        <v>463</v>
      </c>
      <c r="P247" s="29">
        <v>22400</v>
      </c>
      <c r="Q247" s="29">
        <v>1928650</v>
      </c>
      <c r="R247" s="19">
        <f t="shared" si="9"/>
        <v>231438</v>
      </c>
      <c r="S247" s="30">
        <f t="shared" si="8"/>
        <v>2160088</v>
      </c>
    </row>
    <row r="248" spans="1:19" ht="38.25" x14ac:dyDescent="0.2">
      <c r="A248" s="40" t="s">
        <v>464</v>
      </c>
      <c r="B248" s="29">
        <v>2925000</v>
      </c>
      <c r="C248" s="21" t="s">
        <v>61</v>
      </c>
      <c r="D248" s="19">
        <v>2</v>
      </c>
      <c r="E248" s="22">
        <v>14.65</v>
      </c>
      <c r="F248" s="22">
        <v>280</v>
      </c>
      <c r="G248" s="22">
        <v>280</v>
      </c>
      <c r="H248" s="23">
        <v>154</v>
      </c>
      <c r="I248" s="22">
        <v>4.9800000000000004</v>
      </c>
      <c r="J248" s="23">
        <v>5780</v>
      </c>
      <c r="K248" s="22" t="s">
        <v>34</v>
      </c>
      <c r="L248" s="22" t="s">
        <v>67</v>
      </c>
      <c r="M248" s="22">
        <v>350</v>
      </c>
      <c r="N248" s="22" t="s">
        <v>28</v>
      </c>
      <c r="O248" s="113" t="s">
        <v>465</v>
      </c>
      <c r="P248" s="29">
        <v>22400</v>
      </c>
      <c r="Q248" s="29">
        <v>1928650</v>
      </c>
      <c r="R248" s="19">
        <f t="shared" si="9"/>
        <v>231438</v>
      </c>
      <c r="S248" s="30">
        <f t="shared" si="8"/>
        <v>2160088</v>
      </c>
    </row>
    <row r="249" spans="1:19" ht="38.25" x14ac:dyDescent="0.2">
      <c r="A249" s="40" t="s">
        <v>466</v>
      </c>
      <c r="B249" s="29">
        <v>3287000</v>
      </c>
      <c r="C249" s="21" t="s">
        <v>61</v>
      </c>
      <c r="D249" s="19">
        <v>2</v>
      </c>
      <c r="E249" s="22">
        <v>17.5</v>
      </c>
      <c r="F249" s="23">
        <v>300</v>
      </c>
      <c r="G249" s="23">
        <v>307</v>
      </c>
      <c r="H249" s="23" t="s">
        <v>38</v>
      </c>
      <c r="I249" s="22">
        <v>5.94</v>
      </c>
      <c r="J249" s="23">
        <v>6160</v>
      </c>
      <c r="K249" s="21">
        <v>1</v>
      </c>
      <c r="L249" s="21" t="s">
        <v>62</v>
      </c>
      <c r="M249" s="21">
        <v>350</v>
      </c>
      <c r="N249" s="21" t="s">
        <v>28</v>
      </c>
      <c r="O249" s="104" t="s">
        <v>467</v>
      </c>
      <c r="P249" s="29">
        <v>22400</v>
      </c>
      <c r="Q249" s="29">
        <v>1928650</v>
      </c>
      <c r="R249" s="19">
        <f t="shared" si="9"/>
        <v>231438</v>
      </c>
      <c r="S249" s="30">
        <f t="shared" si="8"/>
        <v>2160088</v>
      </c>
    </row>
    <row r="250" spans="1:19" ht="38.25" x14ac:dyDescent="0.2">
      <c r="A250" s="40" t="s">
        <v>468</v>
      </c>
      <c r="B250" s="29">
        <v>3426000</v>
      </c>
      <c r="C250" s="21" t="s">
        <v>61</v>
      </c>
      <c r="D250" s="19">
        <v>2</v>
      </c>
      <c r="E250" s="22">
        <v>17.5</v>
      </c>
      <c r="F250" s="23">
        <v>300</v>
      </c>
      <c r="G250" s="23">
        <v>298</v>
      </c>
      <c r="H250" s="23" t="s">
        <v>38</v>
      </c>
      <c r="I250" s="22">
        <v>5.94</v>
      </c>
      <c r="J250" s="23">
        <v>6900</v>
      </c>
      <c r="K250" s="21">
        <v>1</v>
      </c>
      <c r="L250" s="21" t="s">
        <v>62</v>
      </c>
      <c r="M250" s="21">
        <v>350</v>
      </c>
      <c r="N250" s="21" t="s">
        <v>28</v>
      </c>
      <c r="O250" s="104" t="s">
        <v>469</v>
      </c>
      <c r="P250" s="29">
        <v>22400</v>
      </c>
      <c r="Q250" s="29">
        <v>1928650</v>
      </c>
      <c r="R250" s="19">
        <f t="shared" si="9"/>
        <v>231438</v>
      </c>
      <c r="S250" s="30">
        <f t="shared" si="8"/>
        <v>2160088</v>
      </c>
    </row>
    <row r="251" spans="1:19" ht="38.25" x14ac:dyDescent="0.2">
      <c r="A251" s="40" t="s">
        <v>470</v>
      </c>
      <c r="B251" s="29">
        <v>3264000</v>
      </c>
      <c r="C251" s="21" t="s">
        <v>61</v>
      </c>
      <c r="D251" s="19">
        <v>2</v>
      </c>
      <c r="E251" s="22">
        <v>17.5</v>
      </c>
      <c r="F251" s="23">
        <v>300</v>
      </c>
      <c r="G251" s="23">
        <v>307</v>
      </c>
      <c r="H251" s="23" t="s">
        <v>38</v>
      </c>
      <c r="I251" s="22">
        <v>5.94</v>
      </c>
      <c r="J251" s="23">
        <v>6900</v>
      </c>
      <c r="K251" s="21">
        <v>1</v>
      </c>
      <c r="L251" s="21" t="s">
        <v>62</v>
      </c>
      <c r="M251" s="21">
        <v>350</v>
      </c>
      <c r="N251" s="21" t="s">
        <v>28</v>
      </c>
      <c r="O251" s="104" t="s">
        <v>434</v>
      </c>
      <c r="P251" s="29">
        <v>22400</v>
      </c>
      <c r="Q251" s="29">
        <v>1928650</v>
      </c>
      <c r="R251" s="19">
        <f t="shared" si="9"/>
        <v>231438</v>
      </c>
      <c r="S251" s="30">
        <f t="shared" si="8"/>
        <v>2160088</v>
      </c>
    </row>
    <row r="252" spans="1:19" ht="38.25" x14ac:dyDescent="0.2">
      <c r="A252" s="40" t="s">
        <v>471</v>
      </c>
      <c r="B252" s="29">
        <v>3178000</v>
      </c>
      <c r="C252" s="21" t="s">
        <v>61</v>
      </c>
      <c r="D252" s="19">
        <v>2</v>
      </c>
      <c r="E252" s="22">
        <v>17.5</v>
      </c>
      <c r="F252" s="23">
        <v>300</v>
      </c>
      <c r="G252" s="23">
        <v>307</v>
      </c>
      <c r="H252" s="23">
        <v>154</v>
      </c>
      <c r="I252" s="22">
        <v>5.43</v>
      </c>
      <c r="J252" s="23">
        <v>6900</v>
      </c>
      <c r="K252" s="21">
        <v>1</v>
      </c>
      <c r="L252" s="21" t="s">
        <v>62</v>
      </c>
      <c r="M252" s="21">
        <v>350</v>
      </c>
      <c r="N252" s="21" t="s">
        <v>28</v>
      </c>
      <c r="O252" s="104" t="s">
        <v>436</v>
      </c>
      <c r="P252" s="29">
        <v>22400</v>
      </c>
      <c r="Q252" s="29">
        <v>1928650</v>
      </c>
      <c r="R252" s="19">
        <f t="shared" si="9"/>
        <v>231438</v>
      </c>
      <c r="S252" s="30">
        <f t="shared" si="8"/>
        <v>2160088</v>
      </c>
    </row>
    <row r="253" spans="1:19" ht="38.25" x14ac:dyDescent="0.2">
      <c r="A253" s="40" t="s">
        <v>472</v>
      </c>
      <c r="B253" s="29">
        <v>3097000</v>
      </c>
      <c r="C253" s="21" t="s">
        <v>61</v>
      </c>
      <c r="D253" s="19">
        <v>2</v>
      </c>
      <c r="E253" s="22">
        <v>17</v>
      </c>
      <c r="F253" s="23">
        <v>280</v>
      </c>
      <c r="G253" s="23">
        <v>280</v>
      </c>
      <c r="H253" s="23">
        <v>154</v>
      </c>
      <c r="I253" s="22">
        <v>4.9800000000000004</v>
      </c>
      <c r="J253" s="23">
        <v>6900</v>
      </c>
      <c r="K253" s="21">
        <v>1</v>
      </c>
      <c r="L253" s="21" t="s">
        <v>62</v>
      </c>
      <c r="M253" s="21">
        <v>350</v>
      </c>
      <c r="N253" s="21" t="s">
        <v>28</v>
      </c>
      <c r="O253" s="104" t="s">
        <v>438</v>
      </c>
      <c r="P253" s="29">
        <v>22400</v>
      </c>
      <c r="Q253" s="29">
        <v>1928650</v>
      </c>
      <c r="R253" s="19">
        <f t="shared" si="9"/>
        <v>231438</v>
      </c>
      <c r="S253" s="30">
        <f t="shared" si="8"/>
        <v>2160088</v>
      </c>
    </row>
    <row r="254" spans="1:19" ht="25.5" x14ac:dyDescent="0.2">
      <c r="A254" s="40" t="s">
        <v>473</v>
      </c>
      <c r="B254" s="29">
        <v>3239000</v>
      </c>
      <c r="C254" s="21" t="s">
        <v>61</v>
      </c>
      <c r="D254" s="19">
        <v>2</v>
      </c>
      <c r="E254" s="22">
        <v>17.850000000000001</v>
      </c>
      <c r="F254" s="23">
        <v>300</v>
      </c>
      <c r="G254" s="23">
        <v>307</v>
      </c>
      <c r="H254" s="23" t="s">
        <v>38</v>
      </c>
      <c r="I254" s="22">
        <v>5.43</v>
      </c>
      <c r="J254" s="23">
        <v>4630</v>
      </c>
      <c r="K254" s="21" t="s">
        <v>34</v>
      </c>
      <c r="L254" s="21" t="s">
        <v>62</v>
      </c>
      <c r="M254" s="21">
        <v>350</v>
      </c>
      <c r="N254" s="21" t="s">
        <v>34</v>
      </c>
      <c r="O254" s="104" t="s">
        <v>474</v>
      </c>
      <c r="P254" s="29">
        <v>22400</v>
      </c>
      <c r="Q254" s="29">
        <v>1928650</v>
      </c>
      <c r="R254" s="19">
        <f t="shared" si="9"/>
        <v>231438</v>
      </c>
      <c r="S254" s="30">
        <f t="shared" si="8"/>
        <v>2160088</v>
      </c>
    </row>
    <row r="255" spans="1:19" ht="25.5" x14ac:dyDescent="0.2">
      <c r="A255" s="40" t="s">
        <v>475</v>
      </c>
      <c r="B255" s="29">
        <v>3298000</v>
      </c>
      <c r="C255" s="21" t="s">
        <v>61</v>
      </c>
      <c r="D255" s="19">
        <v>2</v>
      </c>
      <c r="E255" s="22">
        <v>17.850000000000001</v>
      </c>
      <c r="F255" s="23">
        <v>300</v>
      </c>
      <c r="G255" s="23">
        <v>298</v>
      </c>
      <c r="H255" s="23" t="s">
        <v>38</v>
      </c>
      <c r="I255" s="22">
        <v>5.43</v>
      </c>
      <c r="J255" s="23">
        <v>4630</v>
      </c>
      <c r="K255" s="21" t="s">
        <v>34</v>
      </c>
      <c r="L255" s="21" t="s">
        <v>62</v>
      </c>
      <c r="M255" s="21">
        <v>350</v>
      </c>
      <c r="N255" s="21" t="s">
        <v>34</v>
      </c>
      <c r="O255" s="104" t="s">
        <v>476</v>
      </c>
      <c r="P255" s="29">
        <v>22400</v>
      </c>
      <c r="Q255" s="29">
        <v>1928650</v>
      </c>
      <c r="R255" s="19">
        <f t="shared" si="9"/>
        <v>231438</v>
      </c>
      <c r="S255" s="30">
        <f t="shared" si="8"/>
        <v>2160088</v>
      </c>
    </row>
    <row r="256" spans="1:19" ht="25.5" x14ac:dyDescent="0.2">
      <c r="A256" s="40" t="s">
        <v>477</v>
      </c>
      <c r="B256" s="29">
        <v>3136000</v>
      </c>
      <c r="C256" s="21" t="s">
        <v>61</v>
      </c>
      <c r="D256" s="19">
        <v>2</v>
      </c>
      <c r="E256" s="22">
        <v>17.850000000000001</v>
      </c>
      <c r="F256" s="23">
        <v>300</v>
      </c>
      <c r="G256" s="23">
        <v>307</v>
      </c>
      <c r="H256" s="23" t="s">
        <v>38</v>
      </c>
      <c r="I256" s="22">
        <v>5.43</v>
      </c>
      <c r="J256" s="23">
        <v>4630</v>
      </c>
      <c r="K256" s="21" t="s">
        <v>34</v>
      </c>
      <c r="L256" s="21" t="s">
        <v>62</v>
      </c>
      <c r="M256" s="21">
        <v>350</v>
      </c>
      <c r="N256" s="21" t="s">
        <v>34</v>
      </c>
      <c r="O256" s="104" t="s">
        <v>478</v>
      </c>
      <c r="P256" s="29">
        <v>22400</v>
      </c>
      <c r="Q256" s="29">
        <v>1928650</v>
      </c>
      <c r="R256" s="19">
        <f t="shared" si="9"/>
        <v>231438</v>
      </c>
      <c r="S256" s="30">
        <f t="shared" si="8"/>
        <v>2160088</v>
      </c>
    </row>
    <row r="257" spans="1:19" ht="25.5" x14ac:dyDescent="0.2">
      <c r="A257" s="40" t="s">
        <v>479</v>
      </c>
      <c r="B257" s="29">
        <v>3050000</v>
      </c>
      <c r="C257" s="21" t="s">
        <v>61</v>
      </c>
      <c r="D257" s="19">
        <v>2</v>
      </c>
      <c r="E257" s="22">
        <v>17.850000000000001</v>
      </c>
      <c r="F257" s="23">
        <v>300</v>
      </c>
      <c r="G257" s="23">
        <v>307</v>
      </c>
      <c r="H257" s="23">
        <v>154</v>
      </c>
      <c r="I257" s="22">
        <v>5.43</v>
      </c>
      <c r="J257" s="23">
        <v>4630</v>
      </c>
      <c r="K257" s="21" t="s">
        <v>34</v>
      </c>
      <c r="L257" s="21" t="s">
        <v>62</v>
      </c>
      <c r="M257" s="21">
        <v>350</v>
      </c>
      <c r="N257" s="21" t="s">
        <v>34</v>
      </c>
      <c r="O257" s="104" t="s">
        <v>480</v>
      </c>
      <c r="P257" s="29">
        <v>22400</v>
      </c>
      <c r="Q257" s="29">
        <v>1928650</v>
      </c>
      <c r="R257" s="19">
        <f t="shared" si="9"/>
        <v>231438</v>
      </c>
      <c r="S257" s="30">
        <f t="shared" si="8"/>
        <v>2160088</v>
      </c>
    </row>
    <row r="258" spans="1:19" ht="25.5" x14ac:dyDescent="0.2">
      <c r="A258" s="40" t="s">
        <v>481</v>
      </c>
      <c r="B258" s="29">
        <v>2969000</v>
      </c>
      <c r="C258" s="21" t="s">
        <v>61</v>
      </c>
      <c r="D258" s="19">
        <v>2</v>
      </c>
      <c r="E258" s="22">
        <v>17.350000000000001</v>
      </c>
      <c r="F258" s="23">
        <v>280</v>
      </c>
      <c r="G258" s="23">
        <v>280</v>
      </c>
      <c r="H258" s="23">
        <v>154</v>
      </c>
      <c r="I258" s="22">
        <v>4.9800000000000004</v>
      </c>
      <c r="J258" s="23">
        <v>4630</v>
      </c>
      <c r="K258" s="21" t="s">
        <v>34</v>
      </c>
      <c r="L258" s="21" t="s">
        <v>62</v>
      </c>
      <c r="M258" s="21">
        <v>350</v>
      </c>
      <c r="N258" s="21" t="s">
        <v>34</v>
      </c>
      <c r="O258" s="104" t="s">
        <v>482</v>
      </c>
      <c r="P258" s="29">
        <v>22400</v>
      </c>
      <c r="Q258" s="29">
        <v>1928650</v>
      </c>
      <c r="R258" s="19">
        <f t="shared" si="9"/>
        <v>231438</v>
      </c>
      <c r="S258" s="30">
        <f t="shared" si="8"/>
        <v>2160088</v>
      </c>
    </row>
    <row r="259" spans="1:19" ht="25.5" x14ac:dyDescent="0.2">
      <c r="A259" s="40" t="s">
        <v>483</v>
      </c>
      <c r="B259" s="29">
        <v>3048000</v>
      </c>
      <c r="C259" s="21" t="s">
        <v>61</v>
      </c>
      <c r="D259" s="19">
        <v>2</v>
      </c>
      <c r="E259" s="22">
        <v>17.75</v>
      </c>
      <c r="F259" s="23">
        <v>300</v>
      </c>
      <c r="G259" s="23">
        <v>307</v>
      </c>
      <c r="H259" s="23">
        <v>144</v>
      </c>
      <c r="I259" s="22">
        <v>5.43</v>
      </c>
      <c r="J259" s="23">
        <v>5780</v>
      </c>
      <c r="K259" s="21" t="s">
        <v>34</v>
      </c>
      <c r="L259" s="21" t="s">
        <v>62</v>
      </c>
      <c r="M259" s="21">
        <v>350</v>
      </c>
      <c r="N259" s="21" t="s">
        <v>34</v>
      </c>
      <c r="O259" s="104" t="s">
        <v>484</v>
      </c>
      <c r="P259" s="29">
        <v>22400</v>
      </c>
      <c r="Q259" s="29">
        <v>1928650</v>
      </c>
      <c r="R259" s="19">
        <f t="shared" si="9"/>
        <v>231438</v>
      </c>
      <c r="S259" s="30">
        <f t="shared" si="8"/>
        <v>2160088</v>
      </c>
    </row>
    <row r="260" spans="1:19" ht="25.5" x14ac:dyDescent="0.2">
      <c r="A260" s="40" t="s">
        <v>485</v>
      </c>
      <c r="B260" s="29">
        <v>3222000</v>
      </c>
      <c r="C260" s="21" t="s">
        <v>61</v>
      </c>
      <c r="D260" s="19">
        <v>2</v>
      </c>
      <c r="E260" s="22">
        <v>17.75</v>
      </c>
      <c r="F260" s="23">
        <v>300</v>
      </c>
      <c r="G260" s="23">
        <v>307</v>
      </c>
      <c r="H260" s="23" t="s">
        <v>38</v>
      </c>
      <c r="I260" s="22">
        <v>5.43</v>
      </c>
      <c r="J260" s="23">
        <v>5780</v>
      </c>
      <c r="K260" s="21" t="s">
        <v>34</v>
      </c>
      <c r="L260" s="21" t="s">
        <v>62</v>
      </c>
      <c r="M260" s="21">
        <v>210</v>
      </c>
      <c r="N260" s="21" t="s">
        <v>34</v>
      </c>
      <c r="O260" s="104" t="s">
        <v>486</v>
      </c>
      <c r="P260" s="29">
        <v>22400</v>
      </c>
      <c r="Q260" s="29">
        <v>1928650</v>
      </c>
      <c r="R260" s="19">
        <f t="shared" si="9"/>
        <v>231438</v>
      </c>
      <c r="S260" s="30">
        <f t="shared" si="8"/>
        <v>2160088</v>
      </c>
    </row>
    <row r="261" spans="1:19" ht="25.5" x14ac:dyDescent="0.2">
      <c r="A261" s="40" t="s">
        <v>487</v>
      </c>
      <c r="B261" s="29">
        <v>3261000</v>
      </c>
      <c r="C261" s="21" t="s">
        <v>61</v>
      </c>
      <c r="D261" s="19">
        <v>2</v>
      </c>
      <c r="E261" s="22">
        <v>17.75</v>
      </c>
      <c r="F261" s="23">
        <v>300</v>
      </c>
      <c r="G261" s="23">
        <v>307</v>
      </c>
      <c r="H261" s="23" t="s">
        <v>38</v>
      </c>
      <c r="I261" s="22">
        <v>5.43</v>
      </c>
      <c r="J261" s="23">
        <v>5130</v>
      </c>
      <c r="K261" s="21" t="s">
        <v>34</v>
      </c>
      <c r="L261" s="21" t="s">
        <v>62</v>
      </c>
      <c r="M261" s="21">
        <v>350</v>
      </c>
      <c r="N261" s="21" t="s">
        <v>34</v>
      </c>
      <c r="O261" s="104" t="s">
        <v>474</v>
      </c>
      <c r="P261" s="29">
        <v>22400</v>
      </c>
      <c r="Q261" s="29">
        <v>1928650</v>
      </c>
      <c r="R261" s="19">
        <f t="shared" si="9"/>
        <v>231438</v>
      </c>
      <c r="S261" s="30">
        <f t="shared" si="8"/>
        <v>2160088</v>
      </c>
    </row>
    <row r="262" spans="1:19" ht="25.5" x14ac:dyDescent="0.2">
      <c r="A262" s="40" t="s">
        <v>488</v>
      </c>
      <c r="B262" s="29">
        <v>3027000</v>
      </c>
      <c r="C262" s="21" t="s">
        <v>61</v>
      </c>
      <c r="D262" s="19">
        <v>2</v>
      </c>
      <c r="E262" s="22">
        <v>15.15</v>
      </c>
      <c r="F262" s="23">
        <v>300</v>
      </c>
      <c r="G262" s="23">
        <v>307</v>
      </c>
      <c r="H262" s="23" t="s">
        <v>38</v>
      </c>
      <c r="I262" s="22">
        <v>5.43</v>
      </c>
      <c r="J262" s="23">
        <v>5780</v>
      </c>
      <c r="K262" s="21" t="s">
        <v>34</v>
      </c>
      <c r="L262" s="21" t="s">
        <v>67</v>
      </c>
      <c r="M262" s="21">
        <v>210</v>
      </c>
      <c r="N262" s="21" t="s">
        <v>34</v>
      </c>
      <c r="O262" s="104" t="s">
        <v>478</v>
      </c>
      <c r="P262" s="29">
        <v>22400</v>
      </c>
      <c r="Q262" s="29">
        <v>1928650</v>
      </c>
      <c r="R262" s="19">
        <f t="shared" si="9"/>
        <v>231438</v>
      </c>
      <c r="S262" s="30">
        <f t="shared" si="8"/>
        <v>2160088</v>
      </c>
    </row>
    <row r="263" spans="1:19" ht="51" customHeight="1" x14ac:dyDescent="0.2">
      <c r="A263" s="40" t="s">
        <v>489</v>
      </c>
      <c r="B263" s="29">
        <v>2941000</v>
      </c>
      <c r="C263" s="21" t="s">
        <v>61</v>
      </c>
      <c r="D263" s="19">
        <v>2</v>
      </c>
      <c r="E263" s="22">
        <v>15.15</v>
      </c>
      <c r="F263" s="23">
        <v>300</v>
      </c>
      <c r="G263" s="23">
        <v>307</v>
      </c>
      <c r="H263" s="23">
        <v>154</v>
      </c>
      <c r="I263" s="22">
        <v>5.43</v>
      </c>
      <c r="J263" s="23">
        <v>5780</v>
      </c>
      <c r="K263" s="21" t="s">
        <v>34</v>
      </c>
      <c r="L263" s="21" t="s">
        <v>67</v>
      </c>
      <c r="M263" s="21">
        <v>210</v>
      </c>
      <c r="N263" s="21" t="s">
        <v>34</v>
      </c>
      <c r="O263" s="104" t="s">
        <v>480</v>
      </c>
      <c r="P263" s="29">
        <v>22400</v>
      </c>
      <c r="Q263" s="29">
        <v>1928650</v>
      </c>
      <c r="R263" s="19">
        <f t="shared" si="9"/>
        <v>231438</v>
      </c>
      <c r="S263" s="30">
        <f t="shared" si="8"/>
        <v>2160088</v>
      </c>
    </row>
    <row r="264" spans="1:19" ht="25.5" x14ac:dyDescent="0.2">
      <c r="A264" s="40" t="s">
        <v>490</v>
      </c>
      <c r="B264" s="29">
        <v>2860000</v>
      </c>
      <c r="C264" s="21" t="s">
        <v>61</v>
      </c>
      <c r="D264" s="19">
        <v>2</v>
      </c>
      <c r="E264" s="22">
        <v>14.65</v>
      </c>
      <c r="F264" s="23">
        <v>280</v>
      </c>
      <c r="G264" s="23">
        <v>280</v>
      </c>
      <c r="H264" s="23">
        <v>154</v>
      </c>
      <c r="I264" s="22">
        <v>4.9800000000000004</v>
      </c>
      <c r="J264" s="23">
        <v>5780</v>
      </c>
      <c r="K264" s="21" t="s">
        <v>34</v>
      </c>
      <c r="L264" s="21" t="s">
        <v>67</v>
      </c>
      <c r="M264" s="21">
        <v>210</v>
      </c>
      <c r="N264" s="21" t="s">
        <v>34</v>
      </c>
      <c r="O264" s="104" t="s">
        <v>491</v>
      </c>
      <c r="P264" s="29">
        <v>22400</v>
      </c>
      <c r="Q264" s="29">
        <v>1928650</v>
      </c>
      <c r="R264" s="19">
        <f t="shared" si="9"/>
        <v>231438</v>
      </c>
      <c r="S264" s="30">
        <f t="shared" si="8"/>
        <v>2160088</v>
      </c>
    </row>
    <row r="265" spans="1:19" ht="38.25" x14ac:dyDescent="0.2">
      <c r="A265" s="40" t="s">
        <v>492</v>
      </c>
      <c r="B265" s="29">
        <v>3118000</v>
      </c>
      <c r="C265" s="21" t="s">
        <v>61</v>
      </c>
      <c r="D265" s="19">
        <v>2</v>
      </c>
      <c r="E265" s="22">
        <v>15.15</v>
      </c>
      <c r="F265" s="23">
        <v>300</v>
      </c>
      <c r="G265" s="23">
        <v>307</v>
      </c>
      <c r="H265" s="23" t="s">
        <v>38</v>
      </c>
      <c r="I265" s="22">
        <v>6.53</v>
      </c>
      <c r="J265" s="23">
        <v>5530</v>
      </c>
      <c r="K265" s="21">
        <v>1</v>
      </c>
      <c r="L265" s="21" t="s">
        <v>67</v>
      </c>
      <c r="M265" s="21">
        <v>350</v>
      </c>
      <c r="N265" s="21" t="s">
        <v>28</v>
      </c>
      <c r="O265" s="104" t="s">
        <v>493</v>
      </c>
      <c r="P265" s="29">
        <v>22400</v>
      </c>
      <c r="Q265" s="29">
        <v>1928650</v>
      </c>
      <c r="R265" s="19">
        <f t="shared" si="9"/>
        <v>231438</v>
      </c>
      <c r="S265" s="30">
        <f t="shared" si="8"/>
        <v>2160088</v>
      </c>
    </row>
    <row r="266" spans="1:19" ht="38.25" x14ac:dyDescent="0.2">
      <c r="A266" s="40" t="s">
        <v>494</v>
      </c>
      <c r="B266" s="29">
        <v>3032000</v>
      </c>
      <c r="C266" s="21" t="s">
        <v>61</v>
      </c>
      <c r="D266" s="19">
        <v>2</v>
      </c>
      <c r="E266" s="22">
        <v>15.15</v>
      </c>
      <c r="F266" s="23">
        <v>300</v>
      </c>
      <c r="G266" s="23">
        <v>307</v>
      </c>
      <c r="H266" s="23">
        <v>154</v>
      </c>
      <c r="I266" s="22">
        <v>6.53</v>
      </c>
      <c r="J266" s="23">
        <v>5530</v>
      </c>
      <c r="K266" s="21">
        <v>1</v>
      </c>
      <c r="L266" s="21" t="s">
        <v>67</v>
      </c>
      <c r="M266" s="21">
        <v>350</v>
      </c>
      <c r="N266" s="21" t="s">
        <v>28</v>
      </c>
      <c r="O266" s="104" t="s">
        <v>495</v>
      </c>
      <c r="P266" s="29">
        <v>22400</v>
      </c>
      <c r="Q266" s="29">
        <v>1928650</v>
      </c>
      <c r="R266" s="19">
        <f t="shared" si="9"/>
        <v>231438</v>
      </c>
      <c r="S266" s="30">
        <f t="shared" si="8"/>
        <v>2160088</v>
      </c>
    </row>
    <row r="267" spans="1:19" ht="38.25" x14ac:dyDescent="0.2">
      <c r="A267" s="40" t="s">
        <v>496</v>
      </c>
      <c r="B267" s="29">
        <v>3219000</v>
      </c>
      <c r="C267" s="21" t="s">
        <v>61</v>
      </c>
      <c r="D267" s="19">
        <v>2</v>
      </c>
      <c r="E267" s="22">
        <v>17.75</v>
      </c>
      <c r="F267" s="23">
        <v>300</v>
      </c>
      <c r="G267" s="23">
        <v>307</v>
      </c>
      <c r="H267" s="23" t="s">
        <v>38</v>
      </c>
      <c r="I267" s="22">
        <v>6.53</v>
      </c>
      <c r="J267" s="23">
        <v>5530</v>
      </c>
      <c r="K267" s="21" t="s">
        <v>34</v>
      </c>
      <c r="L267" s="21" t="s">
        <v>62</v>
      </c>
      <c r="M267" s="21">
        <v>350</v>
      </c>
      <c r="N267" s="21" t="s">
        <v>28</v>
      </c>
      <c r="O267" s="104" t="s">
        <v>497</v>
      </c>
      <c r="P267" s="29">
        <v>22400</v>
      </c>
      <c r="Q267" s="29">
        <v>1928650</v>
      </c>
      <c r="R267" s="19">
        <f t="shared" si="9"/>
        <v>231438</v>
      </c>
      <c r="S267" s="30">
        <f t="shared" si="8"/>
        <v>2160088</v>
      </c>
    </row>
    <row r="268" spans="1:19" ht="38.25" x14ac:dyDescent="0.2">
      <c r="A268" s="40" t="s">
        <v>498</v>
      </c>
      <c r="B268" s="29">
        <v>3133000</v>
      </c>
      <c r="C268" s="21" t="s">
        <v>61</v>
      </c>
      <c r="D268" s="19">
        <v>2</v>
      </c>
      <c r="E268" s="22">
        <v>17.75</v>
      </c>
      <c r="F268" s="23">
        <v>300</v>
      </c>
      <c r="G268" s="23">
        <v>307</v>
      </c>
      <c r="H268" s="23">
        <v>154</v>
      </c>
      <c r="I268" s="22">
        <v>6.53</v>
      </c>
      <c r="J268" s="23">
        <v>5530</v>
      </c>
      <c r="K268" s="21" t="s">
        <v>34</v>
      </c>
      <c r="L268" s="21" t="s">
        <v>62</v>
      </c>
      <c r="M268" s="21">
        <v>350</v>
      </c>
      <c r="N268" s="21" t="s">
        <v>28</v>
      </c>
      <c r="O268" s="104" t="s">
        <v>499</v>
      </c>
      <c r="P268" s="29">
        <v>22400</v>
      </c>
      <c r="Q268" s="29">
        <v>1928650</v>
      </c>
      <c r="R268" s="19">
        <f t="shared" si="9"/>
        <v>231438</v>
      </c>
      <c r="S268" s="30">
        <f t="shared" si="8"/>
        <v>2160088</v>
      </c>
    </row>
    <row r="269" spans="1:19" ht="25.5" x14ac:dyDescent="0.2">
      <c r="A269" s="40" t="s">
        <v>500</v>
      </c>
      <c r="B269" s="29">
        <v>3231000</v>
      </c>
      <c r="C269" s="21" t="s">
        <v>61</v>
      </c>
      <c r="D269" s="19">
        <v>2</v>
      </c>
      <c r="E269" s="22">
        <v>15.15</v>
      </c>
      <c r="F269" s="23">
        <v>300</v>
      </c>
      <c r="G269" s="23">
        <v>298</v>
      </c>
      <c r="H269" s="23" t="s">
        <v>38</v>
      </c>
      <c r="I269" s="22">
        <v>5.43</v>
      </c>
      <c r="J269" s="23">
        <v>5780</v>
      </c>
      <c r="K269" s="21" t="s">
        <v>34</v>
      </c>
      <c r="L269" s="21" t="s">
        <v>67</v>
      </c>
      <c r="M269" s="21">
        <v>210</v>
      </c>
      <c r="N269" s="21" t="s">
        <v>34</v>
      </c>
      <c r="O269" s="104" t="s">
        <v>501</v>
      </c>
      <c r="P269" s="29">
        <v>22400</v>
      </c>
      <c r="Q269" s="29">
        <v>1928650</v>
      </c>
      <c r="R269" s="19">
        <f t="shared" si="9"/>
        <v>231438</v>
      </c>
      <c r="S269" s="30">
        <f t="shared" si="8"/>
        <v>2160088</v>
      </c>
    </row>
    <row r="270" spans="1:19" ht="25.5" x14ac:dyDescent="0.2">
      <c r="A270" s="40" t="s">
        <v>502</v>
      </c>
      <c r="B270" s="29">
        <v>3069000</v>
      </c>
      <c r="C270" s="21" t="s">
        <v>61</v>
      </c>
      <c r="D270" s="19">
        <v>2</v>
      </c>
      <c r="E270" s="22">
        <v>15.15</v>
      </c>
      <c r="F270" s="23">
        <v>300</v>
      </c>
      <c r="G270" s="23">
        <v>307</v>
      </c>
      <c r="H270" s="23" t="s">
        <v>38</v>
      </c>
      <c r="I270" s="22">
        <v>5.43</v>
      </c>
      <c r="J270" s="23">
        <v>5780</v>
      </c>
      <c r="K270" s="21" t="s">
        <v>34</v>
      </c>
      <c r="L270" s="21" t="s">
        <v>67</v>
      </c>
      <c r="M270" s="21">
        <v>210</v>
      </c>
      <c r="N270" s="21" t="s">
        <v>34</v>
      </c>
      <c r="O270" s="104" t="s">
        <v>503</v>
      </c>
      <c r="P270" s="29">
        <v>22400</v>
      </c>
      <c r="Q270" s="29">
        <v>1928650</v>
      </c>
      <c r="R270" s="19">
        <f t="shared" si="9"/>
        <v>231438</v>
      </c>
      <c r="S270" s="30">
        <f t="shared" si="8"/>
        <v>2160088</v>
      </c>
    </row>
    <row r="271" spans="1:19" ht="25.5" x14ac:dyDescent="0.2">
      <c r="A271" s="40" t="s">
        <v>504</v>
      </c>
      <c r="B271" s="29">
        <v>2963000</v>
      </c>
      <c r="C271" s="21" t="s">
        <v>61</v>
      </c>
      <c r="D271" s="19">
        <v>2</v>
      </c>
      <c r="E271" s="22">
        <v>15.15</v>
      </c>
      <c r="F271" s="23">
        <v>300</v>
      </c>
      <c r="G271" s="23">
        <v>307</v>
      </c>
      <c r="H271" s="23">
        <v>154</v>
      </c>
      <c r="I271" s="22">
        <v>5.43</v>
      </c>
      <c r="J271" s="23">
        <v>5780</v>
      </c>
      <c r="K271" s="21" t="s">
        <v>34</v>
      </c>
      <c r="L271" s="21" t="s">
        <v>67</v>
      </c>
      <c r="M271" s="21">
        <v>210</v>
      </c>
      <c r="N271" s="21" t="s">
        <v>34</v>
      </c>
      <c r="O271" s="104" t="s">
        <v>505</v>
      </c>
      <c r="P271" s="29">
        <v>22400</v>
      </c>
      <c r="Q271" s="29">
        <v>1928650</v>
      </c>
      <c r="R271" s="19">
        <f t="shared" si="9"/>
        <v>231438</v>
      </c>
      <c r="S271" s="30">
        <f t="shared" si="8"/>
        <v>2160088</v>
      </c>
    </row>
    <row r="272" spans="1:19" ht="25.5" x14ac:dyDescent="0.2">
      <c r="A272" s="40" t="s">
        <v>506</v>
      </c>
      <c r="B272" s="29">
        <v>3336000</v>
      </c>
      <c r="C272" s="21" t="s">
        <v>61</v>
      </c>
      <c r="D272" s="19">
        <v>2</v>
      </c>
      <c r="E272" s="22">
        <v>17.75</v>
      </c>
      <c r="F272" s="23">
        <v>300</v>
      </c>
      <c r="G272" s="23">
        <v>298</v>
      </c>
      <c r="H272" s="23" t="s">
        <v>38</v>
      </c>
      <c r="I272" s="22">
        <v>5.43</v>
      </c>
      <c r="J272" s="23">
        <v>5780</v>
      </c>
      <c r="K272" s="21" t="s">
        <v>34</v>
      </c>
      <c r="L272" s="21" t="s">
        <v>62</v>
      </c>
      <c r="M272" s="21">
        <v>210</v>
      </c>
      <c r="N272" s="21" t="s">
        <v>34</v>
      </c>
      <c r="O272" s="104" t="s">
        <v>507</v>
      </c>
      <c r="P272" s="29">
        <v>22400</v>
      </c>
      <c r="Q272" s="29">
        <v>1928650</v>
      </c>
      <c r="R272" s="19">
        <f t="shared" si="9"/>
        <v>231438</v>
      </c>
      <c r="S272" s="30">
        <f t="shared" si="8"/>
        <v>2160088</v>
      </c>
    </row>
    <row r="273" spans="1:19" ht="25.5" x14ac:dyDescent="0.2">
      <c r="A273" s="40" t="s">
        <v>508</v>
      </c>
      <c r="B273" s="29">
        <v>3175000</v>
      </c>
      <c r="C273" s="21" t="s">
        <v>61</v>
      </c>
      <c r="D273" s="19">
        <v>2</v>
      </c>
      <c r="E273" s="22">
        <v>17.75</v>
      </c>
      <c r="F273" s="23">
        <v>300</v>
      </c>
      <c r="G273" s="23">
        <v>307</v>
      </c>
      <c r="H273" s="23" t="s">
        <v>38</v>
      </c>
      <c r="I273" s="22">
        <v>5.43</v>
      </c>
      <c r="J273" s="23">
        <v>5780</v>
      </c>
      <c r="K273" s="21" t="s">
        <v>34</v>
      </c>
      <c r="L273" s="21" t="s">
        <v>62</v>
      </c>
      <c r="M273" s="21">
        <v>210</v>
      </c>
      <c r="N273" s="21" t="s">
        <v>34</v>
      </c>
      <c r="O273" s="104" t="s">
        <v>509</v>
      </c>
      <c r="P273" s="29">
        <v>22400</v>
      </c>
      <c r="Q273" s="29">
        <v>1928650</v>
      </c>
      <c r="R273" s="19">
        <f t="shared" si="9"/>
        <v>231438</v>
      </c>
      <c r="S273" s="30">
        <f t="shared" si="8"/>
        <v>2160088</v>
      </c>
    </row>
    <row r="274" spans="1:19" ht="54.75" customHeight="1" x14ac:dyDescent="0.2">
      <c r="A274" s="40" t="s">
        <v>510</v>
      </c>
      <c r="B274" s="29">
        <v>3068000</v>
      </c>
      <c r="C274" s="21" t="s">
        <v>61</v>
      </c>
      <c r="D274" s="19">
        <v>2</v>
      </c>
      <c r="E274" s="22">
        <v>17.75</v>
      </c>
      <c r="F274" s="23">
        <v>300</v>
      </c>
      <c r="G274" s="23">
        <v>307</v>
      </c>
      <c r="H274" s="23">
        <v>154</v>
      </c>
      <c r="I274" s="22">
        <v>5.43</v>
      </c>
      <c r="J274" s="23">
        <v>5780</v>
      </c>
      <c r="K274" s="21" t="s">
        <v>34</v>
      </c>
      <c r="L274" s="21" t="s">
        <v>62</v>
      </c>
      <c r="M274" s="21">
        <v>210</v>
      </c>
      <c r="N274" s="21" t="s">
        <v>34</v>
      </c>
      <c r="O274" s="104" t="s">
        <v>505</v>
      </c>
      <c r="P274" s="29">
        <v>22400</v>
      </c>
      <c r="Q274" s="29">
        <v>1928650</v>
      </c>
      <c r="R274" s="19">
        <f t="shared" si="9"/>
        <v>231438</v>
      </c>
      <c r="S274" s="30">
        <f t="shared" si="8"/>
        <v>2160088</v>
      </c>
    </row>
    <row r="275" spans="1:19" ht="25.5" x14ac:dyDescent="0.2">
      <c r="A275" s="40" t="s">
        <v>511</v>
      </c>
      <c r="B275" s="29">
        <v>3266000</v>
      </c>
      <c r="C275" s="21" t="s">
        <v>61</v>
      </c>
      <c r="D275" s="19">
        <v>2</v>
      </c>
      <c r="E275" s="22">
        <v>17.75</v>
      </c>
      <c r="F275" s="23">
        <v>300</v>
      </c>
      <c r="G275" s="23">
        <v>307</v>
      </c>
      <c r="H275" s="23" t="s">
        <v>38</v>
      </c>
      <c r="I275" s="22">
        <v>5.43</v>
      </c>
      <c r="J275" s="23">
        <v>5780</v>
      </c>
      <c r="K275" s="21" t="s">
        <v>34</v>
      </c>
      <c r="L275" s="21" t="s">
        <v>62</v>
      </c>
      <c r="M275" s="21">
        <v>350</v>
      </c>
      <c r="N275" s="21" t="s">
        <v>34</v>
      </c>
      <c r="O275" s="104" t="s">
        <v>512</v>
      </c>
      <c r="P275" s="29">
        <v>22400</v>
      </c>
      <c r="Q275" s="29">
        <v>1928650</v>
      </c>
      <c r="R275" s="19">
        <f t="shared" si="9"/>
        <v>231438</v>
      </c>
      <c r="S275" s="30">
        <f t="shared" si="8"/>
        <v>2160088</v>
      </c>
    </row>
    <row r="276" spans="1:19" ht="25.5" x14ac:dyDescent="0.2">
      <c r="A276" s="40" t="s">
        <v>513</v>
      </c>
      <c r="B276" s="29">
        <v>3194000</v>
      </c>
      <c r="C276" s="21" t="s">
        <v>61</v>
      </c>
      <c r="D276" s="19">
        <v>2</v>
      </c>
      <c r="E276" s="22">
        <v>17.75</v>
      </c>
      <c r="F276" s="23">
        <v>300</v>
      </c>
      <c r="G276" s="23">
        <v>307</v>
      </c>
      <c r="H276" s="23" t="s">
        <v>38</v>
      </c>
      <c r="I276" s="22">
        <v>5.94</v>
      </c>
      <c r="J276" s="23">
        <v>5780</v>
      </c>
      <c r="K276" s="21" t="s">
        <v>34</v>
      </c>
      <c r="L276" s="21" t="s">
        <v>62</v>
      </c>
      <c r="M276" s="21">
        <v>350</v>
      </c>
      <c r="N276" s="21" t="s">
        <v>28</v>
      </c>
      <c r="O276" s="104" t="s">
        <v>514</v>
      </c>
      <c r="P276" s="29">
        <v>22400</v>
      </c>
      <c r="Q276" s="29">
        <v>1928650</v>
      </c>
      <c r="R276" s="19">
        <f t="shared" si="9"/>
        <v>231438</v>
      </c>
      <c r="S276" s="30">
        <f t="shared" si="8"/>
        <v>2160088</v>
      </c>
    </row>
    <row r="277" spans="1:19" ht="25.5" x14ac:dyDescent="0.2">
      <c r="A277" s="40" t="s">
        <v>515</v>
      </c>
      <c r="B277" s="29">
        <v>3108000</v>
      </c>
      <c r="C277" s="21" t="s">
        <v>61</v>
      </c>
      <c r="D277" s="19">
        <v>2</v>
      </c>
      <c r="E277" s="22">
        <v>17.75</v>
      </c>
      <c r="F277" s="23">
        <v>300</v>
      </c>
      <c r="G277" s="23">
        <v>307</v>
      </c>
      <c r="H277" s="23">
        <v>154</v>
      </c>
      <c r="I277" s="22">
        <v>5.43</v>
      </c>
      <c r="J277" s="23">
        <v>5780</v>
      </c>
      <c r="K277" s="21" t="s">
        <v>34</v>
      </c>
      <c r="L277" s="21" t="s">
        <v>62</v>
      </c>
      <c r="M277" s="21">
        <v>350</v>
      </c>
      <c r="N277" s="21" t="s">
        <v>28</v>
      </c>
      <c r="O277" s="104" t="s">
        <v>516</v>
      </c>
      <c r="P277" s="29">
        <v>22400</v>
      </c>
      <c r="Q277" s="29">
        <v>1928650</v>
      </c>
      <c r="R277" s="19">
        <f t="shared" si="9"/>
        <v>231438</v>
      </c>
      <c r="S277" s="30">
        <f t="shared" si="8"/>
        <v>2160088</v>
      </c>
    </row>
    <row r="278" spans="1:19" ht="39.75" customHeight="1" x14ac:dyDescent="0.2">
      <c r="A278" s="40" t="s">
        <v>517</v>
      </c>
      <c r="B278" s="29">
        <v>3103000</v>
      </c>
      <c r="C278" s="21" t="s">
        <v>61</v>
      </c>
      <c r="D278" s="19">
        <v>2</v>
      </c>
      <c r="E278" s="22">
        <v>15.15</v>
      </c>
      <c r="F278" s="23">
        <v>300</v>
      </c>
      <c r="G278" s="23">
        <v>307</v>
      </c>
      <c r="H278" s="23" t="s">
        <v>38</v>
      </c>
      <c r="I278" s="22">
        <v>5.94</v>
      </c>
      <c r="J278" s="23">
        <v>5780</v>
      </c>
      <c r="K278" s="21" t="s">
        <v>34</v>
      </c>
      <c r="L278" s="21" t="s">
        <v>67</v>
      </c>
      <c r="M278" s="21">
        <v>350</v>
      </c>
      <c r="N278" s="21" t="s">
        <v>28</v>
      </c>
      <c r="O278" s="104" t="s">
        <v>518</v>
      </c>
      <c r="P278" s="29">
        <v>22400</v>
      </c>
      <c r="Q278" s="29">
        <v>1928650</v>
      </c>
      <c r="R278" s="19">
        <f t="shared" si="9"/>
        <v>231438</v>
      </c>
      <c r="S278" s="30">
        <f t="shared" si="8"/>
        <v>2160088</v>
      </c>
    </row>
    <row r="279" spans="1:19" ht="38.25" x14ac:dyDescent="0.2">
      <c r="A279" s="40" t="s">
        <v>519</v>
      </c>
      <c r="B279" s="29">
        <v>3017000</v>
      </c>
      <c r="C279" s="21" t="s">
        <v>61</v>
      </c>
      <c r="D279" s="19">
        <v>2</v>
      </c>
      <c r="E279" s="22">
        <v>15.15</v>
      </c>
      <c r="F279" s="23">
        <v>300</v>
      </c>
      <c r="G279" s="23">
        <v>307</v>
      </c>
      <c r="H279" s="23">
        <v>154</v>
      </c>
      <c r="I279" s="22">
        <v>5.43</v>
      </c>
      <c r="J279" s="23">
        <v>5780</v>
      </c>
      <c r="K279" s="21" t="s">
        <v>34</v>
      </c>
      <c r="L279" s="21" t="s">
        <v>67</v>
      </c>
      <c r="M279" s="21">
        <v>350</v>
      </c>
      <c r="N279" s="21" t="s">
        <v>28</v>
      </c>
      <c r="O279" s="104" t="s">
        <v>520</v>
      </c>
      <c r="P279" s="29">
        <v>22400</v>
      </c>
      <c r="Q279" s="29">
        <v>1928650</v>
      </c>
      <c r="R279" s="19">
        <f t="shared" si="9"/>
        <v>231438</v>
      </c>
      <c r="S279" s="30">
        <f t="shared" si="8"/>
        <v>2160088</v>
      </c>
    </row>
    <row r="280" spans="1:19" ht="38.25" x14ac:dyDescent="0.2">
      <c r="A280" s="40" t="s">
        <v>521</v>
      </c>
      <c r="B280" s="29">
        <v>3635000</v>
      </c>
      <c r="C280" s="21" t="s">
        <v>61</v>
      </c>
      <c r="D280" s="19">
        <v>2</v>
      </c>
      <c r="E280" s="22">
        <v>16</v>
      </c>
      <c r="F280" s="23">
        <v>300</v>
      </c>
      <c r="G280" s="23">
        <v>298</v>
      </c>
      <c r="H280" s="23" t="s">
        <v>38</v>
      </c>
      <c r="I280" s="22">
        <v>5.94</v>
      </c>
      <c r="J280" s="23">
        <v>7560</v>
      </c>
      <c r="K280" s="21">
        <v>1</v>
      </c>
      <c r="L280" s="21" t="s">
        <v>62</v>
      </c>
      <c r="M280" s="21">
        <v>500</v>
      </c>
      <c r="N280" s="21" t="s">
        <v>28</v>
      </c>
      <c r="O280" s="104" t="s">
        <v>522</v>
      </c>
      <c r="P280" s="29">
        <v>24000</v>
      </c>
      <c r="Q280" s="29">
        <v>1928650</v>
      </c>
      <c r="R280" s="19">
        <f t="shared" si="9"/>
        <v>231438</v>
      </c>
      <c r="S280" s="30">
        <f t="shared" si="8"/>
        <v>2160088</v>
      </c>
    </row>
    <row r="281" spans="1:19" ht="38.25" x14ac:dyDescent="0.2">
      <c r="A281" s="40" t="s">
        <v>523</v>
      </c>
      <c r="B281" s="29">
        <v>3387000</v>
      </c>
      <c r="C281" s="21" t="s">
        <v>61</v>
      </c>
      <c r="D281" s="19">
        <v>2</v>
      </c>
      <c r="E281" s="22">
        <v>16</v>
      </c>
      <c r="F281" s="23">
        <v>300</v>
      </c>
      <c r="G281" s="23">
        <v>307</v>
      </c>
      <c r="H281" s="23">
        <v>154</v>
      </c>
      <c r="I281" s="22">
        <v>5.43</v>
      </c>
      <c r="J281" s="23">
        <v>7560</v>
      </c>
      <c r="K281" s="21">
        <v>1</v>
      </c>
      <c r="L281" s="21" t="s">
        <v>62</v>
      </c>
      <c r="M281" s="21">
        <v>500</v>
      </c>
      <c r="N281" s="21" t="s">
        <v>28</v>
      </c>
      <c r="O281" s="104" t="s">
        <v>524</v>
      </c>
      <c r="P281" s="29">
        <v>24000</v>
      </c>
      <c r="Q281" s="29">
        <v>1928650</v>
      </c>
      <c r="R281" s="19">
        <f t="shared" si="9"/>
        <v>231438</v>
      </c>
      <c r="S281" s="30">
        <f t="shared" ref="S281:S344" si="10">Q281+R281</f>
        <v>2160088</v>
      </c>
    </row>
    <row r="282" spans="1:19" ht="51" x14ac:dyDescent="0.2">
      <c r="A282" s="40" t="s">
        <v>525</v>
      </c>
      <c r="B282" s="29">
        <v>3470000</v>
      </c>
      <c r="C282" s="21" t="s">
        <v>61</v>
      </c>
      <c r="D282" s="19">
        <v>2</v>
      </c>
      <c r="E282" s="22">
        <v>16</v>
      </c>
      <c r="F282" s="23">
        <v>300</v>
      </c>
      <c r="G282" s="23">
        <v>307</v>
      </c>
      <c r="H282" s="23">
        <v>154</v>
      </c>
      <c r="I282" s="22">
        <v>5.43</v>
      </c>
      <c r="J282" s="23">
        <v>7560</v>
      </c>
      <c r="K282" s="21">
        <v>1</v>
      </c>
      <c r="L282" s="21" t="s">
        <v>62</v>
      </c>
      <c r="M282" s="21">
        <v>500</v>
      </c>
      <c r="N282" s="21" t="s">
        <v>28</v>
      </c>
      <c r="O282" s="104" t="s">
        <v>526</v>
      </c>
      <c r="P282" s="29">
        <v>24000</v>
      </c>
      <c r="Q282" s="29">
        <v>1928650</v>
      </c>
      <c r="R282" s="19">
        <f t="shared" si="9"/>
        <v>231438</v>
      </c>
      <c r="S282" s="30">
        <f t="shared" si="10"/>
        <v>2160088</v>
      </c>
    </row>
    <row r="283" spans="1:19" ht="34.5" customHeight="1" x14ac:dyDescent="0.2">
      <c r="A283" s="50" t="s">
        <v>527</v>
      </c>
      <c r="B283" s="29">
        <v>3953000</v>
      </c>
      <c r="C283" s="51" t="s">
        <v>61</v>
      </c>
      <c r="D283" s="49">
        <v>2</v>
      </c>
      <c r="E283" s="52">
        <v>24.12</v>
      </c>
      <c r="F283" s="53">
        <v>300</v>
      </c>
      <c r="G283" s="53">
        <v>298</v>
      </c>
      <c r="H283" s="53" t="s">
        <v>38</v>
      </c>
      <c r="I283" s="52">
        <v>6.33</v>
      </c>
      <c r="J283" s="53">
        <v>5660</v>
      </c>
      <c r="K283" s="51" t="s">
        <v>34</v>
      </c>
      <c r="L283" s="51" t="s">
        <v>97</v>
      </c>
      <c r="M283" s="51">
        <v>350</v>
      </c>
      <c r="N283" s="51" t="s">
        <v>34</v>
      </c>
      <c r="O283" s="114" t="s">
        <v>528</v>
      </c>
      <c r="P283" s="29">
        <v>33100</v>
      </c>
      <c r="Q283" s="29">
        <v>1928650</v>
      </c>
      <c r="R283" s="19">
        <f t="shared" si="9"/>
        <v>231438</v>
      </c>
      <c r="S283" s="30">
        <f t="shared" si="10"/>
        <v>2160088</v>
      </c>
    </row>
    <row r="284" spans="1:19" ht="25.5" x14ac:dyDescent="0.2">
      <c r="A284" s="50" t="s">
        <v>529</v>
      </c>
      <c r="B284" s="29">
        <v>3792000</v>
      </c>
      <c r="C284" s="51" t="s">
        <v>61</v>
      </c>
      <c r="D284" s="49">
        <v>2</v>
      </c>
      <c r="E284" s="52">
        <v>24.12</v>
      </c>
      <c r="F284" s="52">
        <v>300</v>
      </c>
      <c r="G284" s="52">
        <v>307</v>
      </c>
      <c r="H284" s="53" t="s">
        <v>38</v>
      </c>
      <c r="I284" s="52">
        <v>6.33</v>
      </c>
      <c r="J284" s="53">
        <v>5660</v>
      </c>
      <c r="K284" s="52" t="s">
        <v>34</v>
      </c>
      <c r="L284" s="52" t="s">
        <v>97</v>
      </c>
      <c r="M284" s="52">
        <v>350</v>
      </c>
      <c r="N284" s="52" t="s">
        <v>34</v>
      </c>
      <c r="O284" s="114" t="s">
        <v>530</v>
      </c>
      <c r="P284" s="29">
        <v>33100</v>
      </c>
      <c r="Q284" s="29">
        <v>1928650</v>
      </c>
      <c r="R284" s="19">
        <f t="shared" si="9"/>
        <v>231438</v>
      </c>
      <c r="S284" s="30">
        <f t="shared" si="10"/>
        <v>2160088</v>
      </c>
    </row>
    <row r="285" spans="1:19" ht="38.25" x14ac:dyDescent="0.2">
      <c r="A285" s="50" t="s">
        <v>531</v>
      </c>
      <c r="B285" s="29">
        <v>3883000</v>
      </c>
      <c r="C285" s="51" t="s">
        <v>61</v>
      </c>
      <c r="D285" s="49">
        <v>2</v>
      </c>
      <c r="E285" s="52">
        <v>23.1</v>
      </c>
      <c r="F285" s="53">
        <v>400</v>
      </c>
      <c r="G285" s="53">
        <v>400</v>
      </c>
      <c r="H285" s="53" t="s">
        <v>71</v>
      </c>
      <c r="I285" s="52">
        <v>5.1100000000000003</v>
      </c>
      <c r="J285" s="53">
        <v>7760</v>
      </c>
      <c r="K285" s="51" t="s">
        <v>34</v>
      </c>
      <c r="L285" s="51" t="s">
        <v>97</v>
      </c>
      <c r="M285" s="51">
        <v>350</v>
      </c>
      <c r="N285" s="51" t="s">
        <v>34</v>
      </c>
      <c r="O285" s="114" t="s">
        <v>532</v>
      </c>
      <c r="P285" s="29">
        <v>33100</v>
      </c>
      <c r="Q285" s="29">
        <v>1928650</v>
      </c>
      <c r="R285" s="19">
        <f t="shared" si="9"/>
        <v>231438</v>
      </c>
      <c r="S285" s="30">
        <f t="shared" si="10"/>
        <v>2160088</v>
      </c>
    </row>
    <row r="286" spans="1:19" ht="51" x14ac:dyDescent="0.2">
      <c r="A286" s="50" t="s">
        <v>533</v>
      </c>
      <c r="B286" s="29">
        <v>3894000</v>
      </c>
      <c r="C286" s="51" t="s">
        <v>61</v>
      </c>
      <c r="D286" s="49">
        <v>2</v>
      </c>
      <c r="E286" s="52">
        <v>23.1</v>
      </c>
      <c r="F286" s="53">
        <v>400</v>
      </c>
      <c r="G286" s="53">
        <v>400</v>
      </c>
      <c r="H286" s="53" t="s">
        <v>71</v>
      </c>
      <c r="I286" s="52">
        <v>5.1100000000000003</v>
      </c>
      <c r="J286" s="53">
        <v>7230</v>
      </c>
      <c r="K286" s="51" t="s">
        <v>34</v>
      </c>
      <c r="L286" s="51" t="s">
        <v>97</v>
      </c>
      <c r="M286" s="51">
        <v>350</v>
      </c>
      <c r="N286" s="51" t="s">
        <v>34</v>
      </c>
      <c r="O286" s="114" t="s">
        <v>534</v>
      </c>
      <c r="P286" s="29">
        <v>33100</v>
      </c>
      <c r="Q286" s="29">
        <v>1928650</v>
      </c>
      <c r="R286" s="19">
        <f t="shared" si="9"/>
        <v>231438</v>
      </c>
      <c r="S286" s="30">
        <f t="shared" si="10"/>
        <v>2160088</v>
      </c>
    </row>
    <row r="287" spans="1:19" ht="51" x14ac:dyDescent="0.2">
      <c r="A287" s="50" t="s">
        <v>535</v>
      </c>
      <c r="B287" s="29">
        <v>4079000</v>
      </c>
      <c r="C287" s="51" t="s">
        <v>61</v>
      </c>
      <c r="D287" s="49">
        <v>2</v>
      </c>
      <c r="E287" s="52">
        <v>23.1</v>
      </c>
      <c r="F287" s="53">
        <v>400</v>
      </c>
      <c r="G287" s="53">
        <v>400</v>
      </c>
      <c r="H287" s="53" t="s">
        <v>71</v>
      </c>
      <c r="I287" s="52">
        <v>5.1100000000000003</v>
      </c>
      <c r="J287" s="53">
        <v>7760</v>
      </c>
      <c r="K287" s="51" t="s">
        <v>34</v>
      </c>
      <c r="L287" s="51" t="s">
        <v>97</v>
      </c>
      <c r="M287" s="51">
        <v>350</v>
      </c>
      <c r="N287" s="51" t="s">
        <v>28</v>
      </c>
      <c r="O287" s="114" t="s">
        <v>536</v>
      </c>
      <c r="P287" s="29">
        <v>33100</v>
      </c>
      <c r="Q287" s="29">
        <v>1928650</v>
      </c>
      <c r="R287" s="19">
        <f t="shared" si="9"/>
        <v>231438</v>
      </c>
      <c r="S287" s="30">
        <f t="shared" si="10"/>
        <v>2160088</v>
      </c>
    </row>
    <row r="288" spans="1:19" ht="38.25" x14ac:dyDescent="0.2">
      <c r="A288" s="50" t="s">
        <v>537</v>
      </c>
      <c r="B288" s="29">
        <v>3918000</v>
      </c>
      <c r="C288" s="51" t="s">
        <v>61</v>
      </c>
      <c r="D288" s="49">
        <v>2</v>
      </c>
      <c r="E288" s="52">
        <v>23.1</v>
      </c>
      <c r="F288" s="53">
        <v>400</v>
      </c>
      <c r="G288" s="53">
        <v>400</v>
      </c>
      <c r="H288" s="53" t="s">
        <v>71</v>
      </c>
      <c r="I288" s="52">
        <v>5.1100000000000003</v>
      </c>
      <c r="J288" s="53">
        <v>7760</v>
      </c>
      <c r="K288" s="51" t="s">
        <v>34</v>
      </c>
      <c r="L288" s="51" t="s">
        <v>97</v>
      </c>
      <c r="M288" s="51">
        <v>350</v>
      </c>
      <c r="N288" s="51" t="s">
        <v>28</v>
      </c>
      <c r="O288" s="114" t="s">
        <v>532</v>
      </c>
      <c r="P288" s="29">
        <v>33100</v>
      </c>
      <c r="Q288" s="29">
        <v>1928650</v>
      </c>
      <c r="R288" s="19">
        <f t="shared" si="9"/>
        <v>231438</v>
      </c>
      <c r="S288" s="30">
        <f t="shared" si="10"/>
        <v>2160088</v>
      </c>
    </row>
    <row r="289" spans="1:19" ht="51" x14ac:dyDescent="0.2">
      <c r="A289" s="50" t="s">
        <v>538</v>
      </c>
      <c r="B289" s="29">
        <v>3929000</v>
      </c>
      <c r="C289" s="51" t="s">
        <v>61</v>
      </c>
      <c r="D289" s="49">
        <v>2</v>
      </c>
      <c r="E289" s="52">
        <v>23.1</v>
      </c>
      <c r="F289" s="53">
        <v>400</v>
      </c>
      <c r="G289" s="53">
        <v>400</v>
      </c>
      <c r="H289" s="53" t="s">
        <v>71</v>
      </c>
      <c r="I289" s="52">
        <v>5.1100000000000003</v>
      </c>
      <c r="J289" s="53">
        <v>7230</v>
      </c>
      <c r="K289" s="51" t="s">
        <v>34</v>
      </c>
      <c r="L289" s="51" t="s">
        <v>97</v>
      </c>
      <c r="M289" s="51">
        <v>350</v>
      </c>
      <c r="N289" s="51" t="s">
        <v>28</v>
      </c>
      <c r="O289" s="114" t="s">
        <v>534</v>
      </c>
      <c r="P289" s="29">
        <v>33100</v>
      </c>
      <c r="Q289" s="29">
        <v>1928650</v>
      </c>
      <c r="R289" s="19">
        <f t="shared" si="9"/>
        <v>231438</v>
      </c>
      <c r="S289" s="30">
        <f t="shared" si="10"/>
        <v>2160088</v>
      </c>
    </row>
    <row r="290" spans="1:19" ht="38.25" x14ac:dyDescent="0.2">
      <c r="A290" s="50" t="s">
        <v>539</v>
      </c>
      <c r="B290" s="29">
        <v>4269000</v>
      </c>
      <c r="C290" s="51" t="s">
        <v>242</v>
      </c>
      <c r="D290" s="49">
        <v>2</v>
      </c>
      <c r="E290" s="52">
        <v>29.6</v>
      </c>
      <c r="F290" s="53">
        <v>420</v>
      </c>
      <c r="G290" s="53">
        <v>420</v>
      </c>
      <c r="H290" s="53" t="s">
        <v>71</v>
      </c>
      <c r="I290" s="52">
        <v>5.1100000000000003</v>
      </c>
      <c r="J290" s="53">
        <v>7970</v>
      </c>
      <c r="K290" s="51" t="s">
        <v>34</v>
      </c>
      <c r="L290" s="51" t="s">
        <v>97</v>
      </c>
      <c r="M290" s="51">
        <v>500</v>
      </c>
      <c r="N290" s="51" t="s">
        <v>28</v>
      </c>
      <c r="O290" s="114" t="s">
        <v>540</v>
      </c>
      <c r="P290" s="29"/>
      <c r="Q290" s="29"/>
      <c r="R290" s="19"/>
      <c r="S290" s="30"/>
    </row>
    <row r="291" spans="1:19" ht="38.25" x14ac:dyDescent="0.2">
      <c r="A291" s="50" t="s">
        <v>541</v>
      </c>
      <c r="B291" s="29">
        <v>4450000</v>
      </c>
      <c r="C291" s="51" t="s">
        <v>242</v>
      </c>
      <c r="D291" s="49">
        <v>2</v>
      </c>
      <c r="E291" s="52">
        <v>30</v>
      </c>
      <c r="F291" s="53">
        <v>400</v>
      </c>
      <c r="G291" s="53">
        <v>390</v>
      </c>
      <c r="H291" s="53" t="s">
        <v>71</v>
      </c>
      <c r="I291" s="52">
        <v>5.1100000000000003</v>
      </c>
      <c r="J291" s="53">
        <v>6000</v>
      </c>
      <c r="K291" s="51" t="s">
        <v>34</v>
      </c>
      <c r="L291" s="51" t="s">
        <v>97</v>
      </c>
      <c r="M291" s="51">
        <v>210</v>
      </c>
      <c r="N291" s="51" t="s">
        <v>34</v>
      </c>
      <c r="O291" s="114" t="s">
        <v>542</v>
      </c>
      <c r="P291" s="29">
        <v>41000</v>
      </c>
      <c r="Q291" s="29">
        <v>1928650</v>
      </c>
      <c r="R291" s="19">
        <f t="shared" ref="R291:R354" si="11">Q291*12%</f>
        <v>231438</v>
      </c>
      <c r="S291" s="30">
        <f t="shared" si="10"/>
        <v>2160088</v>
      </c>
    </row>
    <row r="292" spans="1:19" ht="51" x14ac:dyDescent="0.2">
      <c r="A292" s="18" t="s">
        <v>543</v>
      </c>
      <c r="B292" s="29">
        <v>5028000</v>
      </c>
      <c r="C292" s="51" t="s">
        <v>33</v>
      </c>
      <c r="D292" s="49">
        <v>1</v>
      </c>
      <c r="E292" s="52">
        <v>19.02</v>
      </c>
      <c r="F292" s="53">
        <v>400</v>
      </c>
      <c r="G292" s="53">
        <v>400</v>
      </c>
      <c r="H292" s="53" t="s">
        <v>71</v>
      </c>
      <c r="I292" s="52">
        <v>6.88</v>
      </c>
      <c r="J292" s="53">
        <v>5810</v>
      </c>
      <c r="K292" s="51">
        <v>1</v>
      </c>
      <c r="L292" s="51" t="s">
        <v>72</v>
      </c>
      <c r="M292" s="51">
        <v>550</v>
      </c>
      <c r="N292" s="51" t="s">
        <v>28</v>
      </c>
      <c r="O292" s="114" t="s">
        <v>544</v>
      </c>
      <c r="P292" s="29">
        <v>30500</v>
      </c>
      <c r="Q292" s="29">
        <v>1928650</v>
      </c>
      <c r="R292" s="19">
        <f t="shared" si="11"/>
        <v>231438</v>
      </c>
      <c r="S292" s="30">
        <f t="shared" si="10"/>
        <v>2160088</v>
      </c>
    </row>
    <row r="293" spans="1:19" ht="25.5" x14ac:dyDescent="0.2">
      <c r="A293" s="18" t="s">
        <v>545</v>
      </c>
      <c r="B293" s="29">
        <v>3571000</v>
      </c>
      <c r="C293" s="51" t="s">
        <v>242</v>
      </c>
      <c r="D293" s="49">
        <v>2</v>
      </c>
      <c r="E293" s="22">
        <v>22</v>
      </c>
      <c r="F293" s="23">
        <v>300</v>
      </c>
      <c r="G293" s="23">
        <v>298</v>
      </c>
      <c r="H293" s="23" t="s">
        <v>38</v>
      </c>
      <c r="I293" s="22">
        <v>7.22</v>
      </c>
      <c r="J293" s="23">
        <v>5745</v>
      </c>
      <c r="K293" s="21" t="s">
        <v>34</v>
      </c>
      <c r="L293" s="21" t="s">
        <v>62</v>
      </c>
      <c r="M293" s="21">
        <v>210</v>
      </c>
      <c r="N293" s="21" t="s">
        <v>34</v>
      </c>
      <c r="O293" s="104" t="s">
        <v>546</v>
      </c>
      <c r="P293" s="29">
        <v>31000</v>
      </c>
      <c r="Q293" s="29">
        <v>1928650</v>
      </c>
      <c r="R293" s="19">
        <f t="shared" si="11"/>
        <v>231438</v>
      </c>
      <c r="S293" s="30">
        <f t="shared" si="10"/>
        <v>2160088</v>
      </c>
    </row>
    <row r="294" spans="1:19" ht="25.5" x14ac:dyDescent="0.2">
      <c r="A294" s="18" t="s">
        <v>547</v>
      </c>
      <c r="B294" s="29">
        <v>3410000</v>
      </c>
      <c r="C294" s="51" t="s">
        <v>242</v>
      </c>
      <c r="D294" s="49">
        <v>2</v>
      </c>
      <c r="E294" s="22">
        <v>22</v>
      </c>
      <c r="F294" s="23">
        <v>300</v>
      </c>
      <c r="G294" s="23">
        <v>307</v>
      </c>
      <c r="H294" s="23" t="s">
        <v>38</v>
      </c>
      <c r="I294" s="22">
        <v>7.22</v>
      </c>
      <c r="J294" s="23">
        <v>5745</v>
      </c>
      <c r="K294" s="21" t="s">
        <v>34</v>
      </c>
      <c r="L294" s="21" t="s">
        <v>62</v>
      </c>
      <c r="M294" s="21">
        <v>210</v>
      </c>
      <c r="N294" s="21" t="s">
        <v>34</v>
      </c>
      <c r="O294" s="104" t="s">
        <v>548</v>
      </c>
      <c r="P294" s="29">
        <v>31000</v>
      </c>
      <c r="Q294" s="29">
        <v>1928650</v>
      </c>
      <c r="R294" s="19">
        <f t="shared" si="11"/>
        <v>231438</v>
      </c>
      <c r="S294" s="30">
        <f t="shared" si="10"/>
        <v>2160088</v>
      </c>
    </row>
    <row r="295" spans="1:19" ht="25.5" x14ac:dyDescent="0.2">
      <c r="A295" s="18" t="s">
        <v>549</v>
      </c>
      <c r="B295" s="29">
        <v>3639000</v>
      </c>
      <c r="C295" s="51" t="s">
        <v>242</v>
      </c>
      <c r="D295" s="49">
        <v>2</v>
      </c>
      <c r="E295" s="22">
        <v>22</v>
      </c>
      <c r="F295" s="23">
        <v>300</v>
      </c>
      <c r="G295" s="23">
        <v>307</v>
      </c>
      <c r="H295" s="23" t="s">
        <v>38</v>
      </c>
      <c r="I295" s="22">
        <v>5.94</v>
      </c>
      <c r="J295" s="23">
        <v>4925</v>
      </c>
      <c r="K295" s="21" t="s">
        <v>34</v>
      </c>
      <c r="L295" s="21" t="s">
        <v>62</v>
      </c>
      <c r="M295" s="21">
        <v>210</v>
      </c>
      <c r="N295" s="21" t="s">
        <v>34</v>
      </c>
      <c r="O295" s="104" t="s">
        <v>550</v>
      </c>
      <c r="P295" s="29">
        <v>31000</v>
      </c>
      <c r="Q295" s="29">
        <v>1928650</v>
      </c>
      <c r="R295" s="19">
        <f t="shared" si="11"/>
        <v>231438</v>
      </c>
      <c r="S295" s="30">
        <f t="shared" si="10"/>
        <v>2160088</v>
      </c>
    </row>
    <row r="296" spans="1:19" ht="25.5" x14ac:dyDescent="0.2">
      <c r="A296" s="18" t="s">
        <v>551</v>
      </c>
      <c r="B296" s="29">
        <v>3477000</v>
      </c>
      <c r="C296" s="51" t="s">
        <v>242</v>
      </c>
      <c r="D296" s="49">
        <v>2</v>
      </c>
      <c r="E296" s="22">
        <v>22</v>
      </c>
      <c r="F296" s="23">
        <v>300</v>
      </c>
      <c r="G296" s="23">
        <v>307</v>
      </c>
      <c r="H296" s="23" t="s">
        <v>38</v>
      </c>
      <c r="I296" s="22">
        <v>5.94</v>
      </c>
      <c r="J296" s="23">
        <v>4925</v>
      </c>
      <c r="K296" s="21" t="s">
        <v>34</v>
      </c>
      <c r="L296" s="21" t="s">
        <v>62</v>
      </c>
      <c r="M296" s="21">
        <v>210</v>
      </c>
      <c r="N296" s="21" t="s">
        <v>34</v>
      </c>
      <c r="O296" s="104" t="s">
        <v>552</v>
      </c>
      <c r="P296" s="29">
        <v>31000</v>
      </c>
      <c r="Q296" s="29">
        <v>1928650</v>
      </c>
      <c r="R296" s="19">
        <f t="shared" si="11"/>
        <v>231438</v>
      </c>
      <c r="S296" s="30">
        <f t="shared" si="10"/>
        <v>2160088</v>
      </c>
    </row>
    <row r="297" spans="1:19" ht="25.5" x14ac:dyDescent="0.2">
      <c r="A297" s="18" t="s">
        <v>553</v>
      </c>
      <c r="B297" s="29">
        <v>3523000</v>
      </c>
      <c r="C297" s="51" t="s">
        <v>242</v>
      </c>
      <c r="D297" s="49">
        <v>2</v>
      </c>
      <c r="E297" s="22">
        <v>22</v>
      </c>
      <c r="F297" s="23">
        <v>300</v>
      </c>
      <c r="G297" s="23">
        <v>307</v>
      </c>
      <c r="H297" s="23" t="s">
        <v>38</v>
      </c>
      <c r="I297" s="22">
        <v>5.94</v>
      </c>
      <c r="J297" s="23">
        <v>5360</v>
      </c>
      <c r="K297" s="21" t="s">
        <v>34</v>
      </c>
      <c r="L297" s="21" t="s">
        <v>554</v>
      </c>
      <c r="M297" s="21">
        <v>350</v>
      </c>
      <c r="N297" s="21" t="s">
        <v>34</v>
      </c>
      <c r="O297" s="104" t="s">
        <v>555</v>
      </c>
      <c r="P297" s="29">
        <v>31000</v>
      </c>
      <c r="Q297" s="29">
        <v>1928650</v>
      </c>
      <c r="R297" s="19">
        <f t="shared" si="11"/>
        <v>231438</v>
      </c>
      <c r="S297" s="30">
        <f t="shared" si="10"/>
        <v>2160088</v>
      </c>
    </row>
    <row r="298" spans="1:19" ht="38.25" x14ac:dyDescent="0.2">
      <c r="A298" s="18" t="s">
        <v>556</v>
      </c>
      <c r="B298" s="29">
        <v>8103000</v>
      </c>
      <c r="C298" s="51" t="s">
        <v>70</v>
      </c>
      <c r="D298" s="49">
        <v>1</v>
      </c>
      <c r="E298" s="52">
        <v>24.32</v>
      </c>
      <c r="F298" s="53">
        <v>400</v>
      </c>
      <c r="G298" s="53">
        <v>400</v>
      </c>
      <c r="H298" s="53" t="s">
        <v>71</v>
      </c>
      <c r="I298" s="52">
        <v>6.33</v>
      </c>
      <c r="J298" s="53">
        <v>8150</v>
      </c>
      <c r="K298" s="51">
        <v>1</v>
      </c>
      <c r="L298" s="51" t="s">
        <v>72</v>
      </c>
      <c r="M298" s="51" t="s">
        <v>73</v>
      </c>
      <c r="N298" s="51" t="s">
        <v>40</v>
      </c>
      <c r="O298" s="114" t="s">
        <v>557</v>
      </c>
      <c r="P298" s="29">
        <v>38000</v>
      </c>
      <c r="Q298" s="29">
        <v>1928650</v>
      </c>
      <c r="R298" s="19">
        <f t="shared" si="11"/>
        <v>231438</v>
      </c>
      <c r="S298" s="30">
        <f t="shared" si="10"/>
        <v>2160088</v>
      </c>
    </row>
    <row r="299" spans="1:19" ht="38.25" x14ac:dyDescent="0.2">
      <c r="A299" s="40" t="s">
        <v>558</v>
      </c>
      <c r="B299" s="29">
        <v>2466000</v>
      </c>
      <c r="C299" s="21" t="s">
        <v>25</v>
      </c>
      <c r="D299" s="19">
        <v>2</v>
      </c>
      <c r="E299" s="22">
        <v>7.17</v>
      </c>
      <c r="F299" s="23">
        <v>185</v>
      </c>
      <c r="G299" s="23">
        <v>177</v>
      </c>
      <c r="H299" s="21" t="s">
        <v>26</v>
      </c>
      <c r="I299" s="22">
        <v>4.22</v>
      </c>
      <c r="J299" s="23">
        <v>3850</v>
      </c>
      <c r="K299" s="21" t="s">
        <v>172</v>
      </c>
      <c r="L299" s="21" t="s">
        <v>27</v>
      </c>
      <c r="M299" s="21">
        <v>210</v>
      </c>
      <c r="N299" s="21" t="s">
        <v>172</v>
      </c>
      <c r="O299" s="104" t="s">
        <v>559</v>
      </c>
      <c r="P299" s="29">
        <v>11900</v>
      </c>
      <c r="Q299" s="29">
        <v>680700</v>
      </c>
      <c r="R299" s="19">
        <f t="shared" si="11"/>
        <v>81684</v>
      </c>
      <c r="S299" s="30">
        <f t="shared" si="10"/>
        <v>762384</v>
      </c>
    </row>
    <row r="300" spans="1:19" ht="38.25" x14ac:dyDescent="0.2">
      <c r="A300" s="40" t="s">
        <v>560</v>
      </c>
      <c r="B300" s="29">
        <v>2466000</v>
      </c>
      <c r="C300" s="21" t="s">
        <v>25</v>
      </c>
      <c r="D300" s="19">
        <v>2</v>
      </c>
      <c r="E300" s="22">
        <v>7.17</v>
      </c>
      <c r="F300" s="23">
        <v>185</v>
      </c>
      <c r="G300" s="23">
        <v>177</v>
      </c>
      <c r="H300" s="21" t="s">
        <v>26</v>
      </c>
      <c r="I300" s="22">
        <v>4.22</v>
      </c>
      <c r="J300" s="23">
        <v>3850</v>
      </c>
      <c r="K300" s="21" t="s">
        <v>172</v>
      </c>
      <c r="L300" s="21" t="s">
        <v>27</v>
      </c>
      <c r="M300" s="21">
        <v>210</v>
      </c>
      <c r="N300" s="21" t="s">
        <v>172</v>
      </c>
      <c r="O300" s="104" t="s">
        <v>561</v>
      </c>
      <c r="P300" s="29">
        <v>11900</v>
      </c>
      <c r="Q300" s="29">
        <v>680700</v>
      </c>
      <c r="R300" s="19">
        <f t="shared" si="11"/>
        <v>81684</v>
      </c>
      <c r="S300" s="30">
        <f t="shared" si="10"/>
        <v>762384</v>
      </c>
    </row>
    <row r="301" spans="1:19" ht="38.25" x14ac:dyDescent="0.2">
      <c r="A301" s="40" t="s">
        <v>562</v>
      </c>
      <c r="B301" s="29">
        <v>2486000</v>
      </c>
      <c r="C301" s="21" t="s">
        <v>25</v>
      </c>
      <c r="D301" s="19">
        <v>2</v>
      </c>
      <c r="E301" s="22">
        <v>7.07</v>
      </c>
      <c r="F301" s="23">
        <v>185</v>
      </c>
      <c r="G301" s="23">
        <v>177</v>
      </c>
      <c r="H301" s="21" t="s">
        <v>26</v>
      </c>
      <c r="I301" s="22">
        <v>4.22</v>
      </c>
      <c r="J301" s="23">
        <v>4920</v>
      </c>
      <c r="K301" s="21" t="s">
        <v>172</v>
      </c>
      <c r="L301" s="21" t="s">
        <v>27</v>
      </c>
      <c r="M301" s="21">
        <v>210</v>
      </c>
      <c r="N301" s="21" t="s">
        <v>172</v>
      </c>
      <c r="O301" s="104" t="s">
        <v>563</v>
      </c>
      <c r="P301" s="29">
        <v>11900</v>
      </c>
      <c r="Q301" s="29">
        <v>680700</v>
      </c>
      <c r="R301" s="19">
        <f t="shared" si="11"/>
        <v>81684</v>
      </c>
      <c r="S301" s="30">
        <f t="shared" si="10"/>
        <v>762384</v>
      </c>
    </row>
    <row r="302" spans="1:19" ht="38.25" x14ac:dyDescent="0.2">
      <c r="A302" s="40" t="s">
        <v>564</v>
      </c>
      <c r="B302" s="29">
        <v>2486000</v>
      </c>
      <c r="C302" s="21" t="s">
        <v>25</v>
      </c>
      <c r="D302" s="19">
        <v>2</v>
      </c>
      <c r="E302" s="22">
        <v>7.07</v>
      </c>
      <c r="F302" s="23">
        <v>185</v>
      </c>
      <c r="G302" s="23">
        <v>177</v>
      </c>
      <c r="H302" s="21" t="s">
        <v>26</v>
      </c>
      <c r="I302" s="22">
        <v>4.22</v>
      </c>
      <c r="J302" s="23">
        <v>4920</v>
      </c>
      <c r="K302" s="21" t="s">
        <v>172</v>
      </c>
      <c r="L302" s="21" t="s">
        <v>27</v>
      </c>
      <c r="M302" s="21">
        <v>210</v>
      </c>
      <c r="N302" s="21" t="s">
        <v>172</v>
      </c>
      <c r="O302" s="104" t="s">
        <v>565</v>
      </c>
      <c r="P302" s="29">
        <v>11900</v>
      </c>
      <c r="Q302" s="29">
        <v>680700</v>
      </c>
      <c r="R302" s="19">
        <f t="shared" si="11"/>
        <v>81684</v>
      </c>
      <c r="S302" s="30">
        <f t="shared" si="10"/>
        <v>762384</v>
      </c>
    </row>
    <row r="303" spans="1:19" ht="38.25" x14ac:dyDescent="0.2">
      <c r="A303" s="40" t="s">
        <v>566</v>
      </c>
      <c r="B303" s="29">
        <v>2467000</v>
      </c>
      <c r="C303" s="21" t="s">
        <v>25</v>
      </c>
      <c r="D303" s="19">
        <v>2</v>
      </c>
      <c r="E303" s="22">
        <v>6.99</v>
      </c>
      <c r="F303" s="23">
        <v>185</v>
      </c>
      <c r="G303" s="23">
        <v>177</v>
      </c>
      <c r="H303" s="21" t="s">
        <v>26</v>
      </c>
      <c r="I303" s="22">
        <v>4.22</v>
      </c>
      <c r="J303" s="23">
        <v>5820</v>
      </c>
      <c r="K303" s="21" t="s">
        <v>172</v>
      </c>
      <c r="L303" s="21" t="s">
        <v>27</v>
      </c>
      <c r="M303" s="21">
        <v>210</v>
      </c>
      <c r="N303" s="21" t="s">
        <v>172</v>
      </c>
      <c r="O303" s="104" t="s">
        <v>319</v>
      </c>
      <c r="P303" s="29">
        <v>11900</v>
      </c>
      <c r="Q303" s="29">
        <v>680700</v>
      </c>
      <c r="R303" s="19">
        <f t="shared" si="11"/>
        <v>81684</v>
      </c>
      <c r="S303" s="30">
        <f t="shared" si="10"/>
        <v>762384</v>
      </c>
    </row>
    <row r="304" spans="1:19" ht="38.25" x14ac:dyDescent="0.2">
      <c r="A304" s="40" t="s">
        <v>567</v>
      </c>
      <c r="B304" s="29">
        <v>2505000</v>
      </c>
      <c r="C304" s="21" t="s">
        <v>25</v>
      </c>
      <c r="D304" s="19">
        <v>2</v>
      </c>
      <c r="E304" s="22">
        <v>6.99</v>
      </c>
      <c r="F304" s="23">
        <v>185</v>
      </c>
      <c r="G304" s="23">
        <v>177</v>
      </c>
      <c r="H304" s="21" t="s">
        <v>26</v>
      </c>
      <c r="I304" s="22">
        <v>4.22</v>
      </c>
      <c r="J304" s="23">
        <v>5820</v>
      </c>
      <c r="K304" s="21" t="s">
        <v>172</v>
      </c>
      <c r="L304" s="21" t="s">
        <v>27</v>
      </c>
      <c r="M304" s="21">
        <v>210</v>
      </c>
      <c r="N304" s="21" t="s">
        <v>172</v>
      </c>
      <c r="O304" s="104" t="s">
        <v>568</v>
      </c>
      <c r="P304" s="29">
        <v>11900</v>
      </c>
      <c r="Q304" s="29">
        <v>680700</v>
      </c>
      <c r="R304" s="19">
        <f t="shared" si="11"/>
        <v>81684</v>
      </c>
      <c r="S304" s="30">
        <f t="shared" si="10"/>
        <v>762384</v>
      </c>
    </row>
    <row r="305" spans="1:19" ht="38.25" x14ac:dyDescent="0.2">
      <c r="A305" s="40" t="s">
        <v>569</v>
      </c>
      <c r="B305" s="29">
        <v>2505000</v>
      </c>
      <c r="C305" s="21" t="s">
        <v>25</v>
      </c>
      <c r="D305" s="19">
        <v>2</v>
      </c>
      <c r="E305" s="22">
        <v>6.99</v>
      </c>
      <c r="F305" s="23">
        <v>185</v>
      </c>
      <c r="G305" s="23">
        <v>177</v>
      </c>
      <c r="H305" s="21" t="s">
        <v>26</v>
      </c>
      <c r="I305" s="22">
        <v>4.22</v>
      </c>
      <c r="J305" s="23">
        <v>5820</v>
      </c>
      <c r="K305" s="21" t="s">
        <v>172</v>
      </c>
      <c r="L305" s="21" t="s">
        <v>27</v>
      </c>
      <c r="M305" s="21">
        <v>210</v>
      </c>
      <c r="N305" s="21" t="s">
        <v>172</v>
      </c>
      <c r="O305" s="104" t="s">
        <v>563</v>
      </c>
      <c r="P305" s="29">
        <v>11900</v>
      </c>
      <c r="Q305" s="29">
        <v>680700</v>
      </c>
      <c r="R305" s="19">
        <f t="shared" si="11"/>
        <v>81684</v>
      </c>
      <c r="S305" s="30">
        <f t="shared" si="10"/>
        <v>762384</v>
      </c>
    </row>
    <row r="306" spans="1:19" ht="38.25" x14ac:dyDescent="0.2">
      <c r="A306" s="40" t="s">
        <v>570</v>
      </c>
      <c r="B306" s="29">
        <v>2555000</v>
      </c>
      <c r="C306" s="21" t="s">
        <v>25</v>
      </c>
      <c r="D306" s="19">
        <v>2</v>
      </c>
      <c r="E306" s="22">
        <v>6.9</v>
      </c>
      <c r="F306" s="23">
        <v>245</v>
      </c>
      <c r="G306" s="23">
        <v>242</v>
      </c>
      <c r="H306" s="21" t="s">
        <v>26</v>
      </c>
      <c r="I306" s="22">
        <v>4.22</v>
      </c>
      <c r="J306" s="23">
        <v>4860</v>
      </c>
      <c r="K306" s="21">
        <v>1</v>
      </c>
      <c r="L306" s="21" t="s">
        <v>27</v>
      </c>
      <c r="M306" s="21">
        <v>210</v>
      </c>
      <c r="N306" s="21" t="s">
        <v>322</v>
      </c>
      <c r="O306" s="104" t="s">
        <v>323</v>
      </c>
      <c r="P306" s="29">
        <v>11900</v>
      </c>
      <c r="Q306" s="29">
        <v>680700</v>
      </c>
      <c r="R306" s="19">
        <f t="shared" si="11"/>
        <v>81684</v>
      </c>
      <c r="S306" s="30">
        <f t="shared" si="10"/>
        <v>762384</v>
      </c>
    </row>
    <row r="307" spans="1:19" ht="25.5" x14ac:dyDescent="0.2">
      <c r="A307" s="40" t="s">
        <v>571</v>
      </c>
      <c r="B307" s="29">
        <v>3052000</v>
      </c>
      <c r="C307" s="21" t="s">
        <v>33</v>
      </c>
      <c r="D307" s="19">
        <v>1</v>
      </c>
      <c r="E307" s="22">
        <v>12.44</v>
      </c>
      <c r="F307" s="23">
        <v>300</v>
      </c>
      <c r="G307" s="23">
        <v>300</v>
      </c>
      <c r="H307" s="21" t="s">
        <v>38</v>
      </c>
      <c r="I307" s="22">
        <v>5.94</v>
      </c>
      <c r="J307" s="23">
        <v>6100</v>
      </c>
      <c r="K307" s="21" t="s">
        <v>34</v>
      </c>
      <c r="L307" s="21" t="s">
        <v>35</v>
      </c>
      <c r="M307" s="21" t="s">
        <v>39</v>
      </c>
      <c r="N307" s="21" t="s">
        <v>40</v>
      </c>
      <c r="O307" s="104" t="s">
        <v>572</v>
      </c>
      <c r="P307" s="29">
        <v>22500</v>
      </c>
      <c r="Q307" s="29">
        <v>1928650</v>
      </c>
      <c r="R307" s="19">
        <f t="shared" si="11"/>
        <v>231438</v>
      </c>
      <c r="S307" s="30">
        <f t="shared" si="10"/>
        <v>2160088</v>
      </c>
    </row>
    <row r="308" spans="1:19" ht="25.5" x14ac:dyDescent="0.2">
      <c r="A308" s="40" t="s">
        <v>573</v>
      </c>
      <c r="B308" s="29">
        <v>3069000</v>
      </c>
      <c r="C308" s="21" t="s">
        <v>33</v>
      </c>
      <c r="D308" s="19">
        <v>1</v>
      </c>
      <c r="E308" s="22">
        <v>12.44</v>
      </c>
      <c r="F308" s="23">
        <v>300</v>
      </c>
      <c r="G308" s="23">
        <v>300</v>
      </c>
      <c r="H308" s="21" t="s">
        <v>38</v>
      </c>
      <c r="I308" s="22">
        <v>5.94</v>
      </c>
      <c r="J308" s="23">
        <v>4440</v>
      </c>
      <c r="K308" s="21">
        <v>1</v>
      </c>
      <c r="L308" s="21" t="s">
        <v>35</v>
      </c>
      <c r="M308" s="21" t="s">
        <v>56</v>
      </c>
      <c r="N308" s="21" t="s">
        <v>28</v>
      </c>
      <c r="O308" s="104" t="s">
        <v>574</v>
      </c>
      <c r="P308" s="29">
        <v>22500</v>
      </c>
      <c r="Q308" s="29">
        <v>1928650</v>
      </c>
      <c r="R308" s="19">
        <f t="shared" si="11"/>
        <v>231438</v>
      </c>
      <c r="S308" s="30">
        <f t="shared" si="10"/>
        <v>2160088</v>
      </c>
    </row>
    <row r="309" spans="1:19" ht="25.5" x14ac:dyDescent="0.2">
      <c r="A309" s="40" t="s">
        <v>575</v>
      </c>
      <c r="B309" s="29">
        <v>3056000</v>
      </c>
      <c r="C309" s="21" t="s">
        <v>33</v>
      </c>
      <c r="D309" s="19">
        <v>1</v>
      </c>
      <c r="E309" s="22">
        <v>12.44</v>
      </c>
      <c r="F309" s="23">
        <v>300</v>
      </c>
      <c r="G309" s="23">
        <v>300</v>
      </c>
      <c r="H309" s="21" t="s">
        <v>38</v>
      </c>
      <c r="I309" s="22">
        <v>5.94</v>
      </c>
      <c r="J309" s="23">
        <v>4440</v>
      </c>
      <c r="K309" s="21" t="s">
        <v>34</v>
      </c>
      <c r="L309" s="21" t="s">
        <v>35</v>
      </c>
      <c r="M309" s="21" t="s">
        <v>56</v>
      </c>
      <c r="N309" s="21" t="s">
        <v>28</v>
      </c>
      <c r="O309" s="104" t="s">
        <v>574</v>
      </c>
      <c r="P309" s="29">
        <v>22500</v>
      </c>
      <c r="Q309" s="29">
        <v>1928650</v>
      </c>
      <c r="R309" s="19">
        <f t="shared" si="11"/>
        <v>231438</v>
      </c>
      <c r="S309" s="30">
        <f t="shared" si="10"/>
        <v>2160088</v>
      </c>
    </row>
    <row r="310" spans="1:19" ht="25.5" x14ac:dyDescent="0.2">
      <c r="A310" s="40" t="s">
        <v>576</v>
      </c>
      <c r="B310" s="29">
        <v>2966000</v>
      </c>
      <c r="C310" s="21" t="s">
        <v>33</v>
      </c>
      <c r="D310" s="19">
        <v>1</v>
      </c>
      <c r="E310" s="22">
        <v>12.44</v>
      </c>
      <c r="F310" s="23">
        <v>300</v>
      </c>
      <c r="G310" s="23">
        <v>300</v>
      </c>
      <c r="H310" s="21">
        <v>154</v>
      </c>
      <c r="I310" s="22">
        <v>6.53</v>
      </c>
      <c r="J310" s="23">
        <v>6100</v>
      </c>
      <c r="K310" s="21" t="s">
        <v>34</v>
      </c>
      <c r="L310" s="21" t="s">
        <v>35</v>
      </c>
      <c r="M310" s="21" t="s">
        <v>39</v>
      </c>
      <c r="N310" s="21" t="s">
        <v>40</v>
      </c>
      <c r="O310" s="104" t="s">
        <v>572</v>
      </c>
      <c r="P310" s="29">
        <v>22500</v>
      </c>
      <c r="Q310" s="29">
        <v>1928650</v>
      </c>
      <c r="R310" s="19">
        <f t="shared" si="11"/>
        <v>231438</v>
      </c>
      <c r="S310" s="30">
        <f t="shared" si="10"/>
        <v>2160088</v>
      </c>
    </row>
    <row r="311" spans="1:19" ht="25.5" x14ac:dyDescent="0.2">
      <c r="A311" s="40" t="s">
        <v>577</v>
      </c>
      <c r="B311" s="29">
        <v>2978000</v>
      </c>
      <c r="C311" s="21" t="s">
        <v>33</v>
      </c>
      <c r="D311" s="19">
        <v>1</v>
      </c>
      <c r="E311" s="22">
        <v>12.44</v>
      </c>
      <c r="F311" s="23">
        <v>280</v>
      </c>
      <c r="G311" s="23">
        <v>280</v>
      </c>
      <c r="H311" s="21">
        <v>154</v>
      </c>
      <c r="I311" s="22">
        <v>5.94</v>
      </c>
      <c r="J311" s="23">
        <v>5900</v>
      </c>
      <c r="K311" s="21">
        <v>1</v>
      </c>
      <c r="L311" s="21" t="s">
        <v>35</v>
      </c>
      <c r="M311" s="21">
        <v>210</v>
      </c>
      <c r="N311" s="21" t="s">
        <v>34</v>
      </c>
      <c r="O311" s="104" t="s">
        <v>578</v>
      </c>
      <c r="P311" s="29">
        <v>22500</v>
      </c>
      <c r="Q311" s="29">
        <v>1928650</v>
      </c>
      <c r="R311" s="19">
        <f t="shared" si="11"/>
        <v>231438</v>
      </c>
      <c r="S311" s="30">
        <f t="shared" si="10"/>
        <v>2160088</v>
      </c>
    </row>
    <row r="312" spans="1:19" ht="25.5" x14ac:dyDescent="0.2">
      <c r="A312" s="40" t="s">
        <v>579</v>
      </c>
      <c r="B312" s="29">
        <v>2880000</v>
      </c>
      <c r="C312" s="21" t="s">
        <v>33</v>
      </c>
      <c r="D312" s="19">
        <v>1</v>
      </c>
      <c r="E312" s="22">
        <v>12.68</v>
      </c>
      <c r="F312" s="23">
        <v>280</v>
      </c>
      <c r="G312" s="23">
        <v>280</v>
      </c>
      <c r="H312" s="21">
        <v>144</v>
      </c>
      <c r="I312" s="22">
        <v>5.94</v>
      </c>
      <c r="J312" s="23">
        <v>5975</v>
      </c>
      <c r="K312" s="21">
        <v>1</v>
      </c>
      <c r="L312" s="21" t="s">
        <v>35</v>
      </c>
      <c r="M312" s="21" t="s">
        <v>39</v>
      </c>
      <c r="N312" s="21" t="s">
        <v>34</v>
      </c>
      <c r="O312" s="104" t="s">
        <v>374</v>
      </c>
      <c r="P312" s="29">
        <v>22500</v>
      </c>
      <c r="Q312" s="29">
        <v>1928650</v>
      </c>
      <c r="R312" s="19">
        <f t="shared" si="11"/>
        <v>231438</v>
      </c>
      <c r="S312" s="30">
        <f t="shared" si="10"/>
        <v>2160088</v>
      </c>
    </row>
    <row r="313" spans="1:19" ht="25.5" x14ac:dyDescent="0.2">
      <c r="A313" s="40" t="s">
        <v>580</v>
      </c>
      <c r="B313" s="29">
        <v>2867000</v>
      </c>
      <c r="C313" s="21" t="s">
        <v>33</v>
      </c>
      <c r="D313" s="19">
        <v>1</v>
      </c>
      <c r="E313" s="22">
        <v>12.68</v>
      </c>
      <c r="F313" s="23">
        <v>280</v>
      </c>
      <c r="G313" s="23">
        <v>280</v>
      </c>
      <c r="H313" s="21">
        <v>144</v>
      </c>
      <c r="I313" s="22">
        <v>5.94</v>
      </c>
      <c r="J313" s="23">
        <v>5975</v>
      </c>
      <c r="K313" s="21" t="s">
        <v>34</v>
      </c>
      <c r="L313" s="21" t="s">
        <v>35</v>
      </c>
      <c r="M313" s="21" t="s">
        <v>39</v>
      </c>
      <c r="N313" s="21" t="s">
        <v>34</v>
      </c>
      <c r="O313" s="104" t="s">
        <v>374</v>
      </c>
      <c r="P313" s="29">
        <v>22500</v>
      </c>
      <c r="Q313" s="29">
        <v>1928650</v>
      </c>
      <c r="R313" s="19">
        <f t="shared" si="11"/>
        <v>231438</v>
      </c>
      <c r="S313" s="30">
        <f t="shared" si="10"/>
        <v>2160088</v>
      </c>
    </row>
    <row r="314" spans="1:19" ht="25.5" x14ac:dyDescent="0.2">
      <c r="A314" s="40" t="s">
        <v>581</v>
      </c>
      <c r="B314" s="29">
        <v>3071000</v>
      </c>
      <c r="C314" s="21" t="s">
        <v>33</v>
      </c>
      <c r="D314" s="19">
        <v>1</v>
      </c>
      <c r="E314" s="22">
        <v>12.13</v>
      </c>
      <c r="F314" s="23">
        <v>300</v>
      </c>
      <c r="G314" s="23">
        <v>300</v>
      </c>
      <c r="H314" s="21" t="s">
        <v>38</v>
      </c>
      <c r="I314" s="22">
        <v>5.94</v>
      </c>
      <c r="J314" s="23">
        <v>6600</v>
      </c>
      <c r="K314" s="21">
        <v>1</v>
      </c>
      <c r="L314" s="21" t="s">
        <v>35</v>
      </c>
      <c r="M314" s="21" t="s">
        <v>39</v>
      </c>
      <c r="N314" s="21" t="s">
        <v>40</v>
      </c>
      <c r="O314" s="104" t="s">
        <v>330</v>
      </c>
      <c r="P314" s="29">
        <v>22500</v>
      </c>
      <c r="Q314" s="29">
        <v>1928650</v>
      </c>
      <c r="R314" s="19">
        <f t="shared" si="11"/>
        <v>231438</v>
      </c>
      <c r="S314" s="30">
        <f t="shared" si="10"/>
        <v>2160088</v>
      </c>
    </row>
    <row r="315" spans="1:19" ht="25.5" x14ac:dyDescent="0.2">
      <c r="A315" s="40" t="s">
        <v>582</v>
      </c>
      <c r="B315" s="29">
        <v>3001000</v>
      </c>
      <c r="C315" s="21" t="s">
        <v>33</v>
      </c>
      <c r="D315" s="19">
        <v>1</v>
      </c>
      <c r="E315" s="22">
        <v>12.68</v>
      </c>
      <c r="F315" s="23">
        <v>300</v>
      </c>
      <c r="G315" s="23">
        <v>300</v>
      </c>
      <c r="H315" s="21" t="s">
        <v>38</v>
      </c>
      <c r="I315" s="22">
        <v>5.94</v>
      </c>
      <c r="J315" s="23">
        <v>5975</v>
      </c>
      <c r="K315" s="21" t="s">
        <v>34</v>
      </c>
      <c r="L315" s="21" t="s">
        <v>35</v>
      </c>
      <c r="M315" s="21" t="s">
        <v>39</v>
      </c>
      <c r="N315" s="21" t="s">
        <v>40</v>
      </c>
      <c r="O315" s="104" t="s">
        <v>341</v>
      </c>
      <c r="P315" s="29">
        <v>22500</v>
      </c>
      <c r="Q315" s="29">
        <v>1928650</v>
      </c>
      <c r="R315" s="19">
        <f t="shared" si="11"/>
        <v>231438</v>
      </c>
      <c r="S315" s="30">
        <f t="shared" si="10"/>
        <v>2160088</v>
      </c>
    </row>
    <row r="316" spans="1:19" ht="25.5" x14ac:dyDescent="0.2">
      <c r="A316" s="40" t="s">
        <v>583</v>
      </c>
      <c r="B316" s="29">
        <v>3006000</v>
      </c>
      <c r="C316" s="21" t="s">
        <v>33</v>
      </c>
      <c r="D316" s="19">
        <v>1</v>
      </c>
      <c r="E316" s="22">
        <v>12.68</v>
      </c>
      <c r="F316" s="23">
        <v>300</v>
      </c>
      <c r="G316" s="23">
        <v>300</v>
      </c>
      <c r="H316" s="21" t="s">
        <v>38</v>
      </c>
      <c r="I316" s="22">
        <v>5.94</v>
      </c>
      <c r="J316" s="23">
        <v>6300</v>
      </c>
      <c r="K316" s="21">
        <v>1</v>
      </c>
      <c r="L316" s="21" t="s">
        <v>35</v>
      </c>
      <c r="M316" s="21" t="s">
        <v>39</v>
      </c>
      <c r="N316" s="21" t="s">
        <v>40</v>
      </c>
      <c r="O316" s="104" t="s">
        <v>330</v>
      </c>
      <c r="P316" s="29">
        <v>22500</v>
      </c>
      <c r="Q316" s="29">
        <v>1928650</v>
      </c>
      <c r="R316" s="19">
        <f t="shared" si="11"/>
        <v>231438</v>
      </c>
      <c r="S316" s="30">
        <f t="shared" si="10"/>
        <v>2160088</v>
      </c>
    </row>
    <row r="317" spans="1:19" ht="25.5" x14ac:dyDescent="0.2">
      <c r="A317" s="40" t="s">
        <v>584</v>
      </c>
      <c r="B317" s="29">
        <v>2962000</v>
      </c>
      <c r="C317" s="21" t="s">
        <v>33</v>
      </c>
      <c r="D317" s="19">
        <v>1</v>
      </c>
      <c r="E317" s="22">
        <v>12.13</v>
      </c>
      <c r="F317" s="23">
        <v>280</v>
      </c>
      <c r="G317" s="23">
        <v>280</v>
      </c>
      <c r="H317" s="21">
        <v>154</v>
      </c>
      <c r="I317" s="22">
        <v>5.94</v>
      </c>
      <c r="J317" s="23">
        <v>6510</v>
      </c>
      <c r="K317" s="21">
        <v>1</v>
      </c>
      <c r="L317" s="21" t="s">
        <v>35</v>
      </c>
      <c r="M317" s="21">
        <v>210</v>
      </c>
      <c r="N317" s="21" t="s">
        <v>585</v>
      </c>
      <c r="O317" s="104" t="s">
        <v>374</v>
      </c>
      <c r="P317" s="29">
        <v>22500</v>
      </c>
      <c r="Q317" s="29">
        <v>1928650</v>
      </c>
      <c r="R317" s="19">
        <f>Q317*12%</f>
        <v>231438</v>
      </c>
      <c r="S317" s="30">
        <f t="shared" si="10"/>
        <v>2160088</v>
      </c>
    </row>
    <row r="318" spans="1:19" ht="25.5" x14ac:dyDescent="0.2">
      <c r="A318" s="40" t="s">
        <v>586</v>
      </c>
      <c r="B318" s="29">
        <v>2886000</v>
      </c>
      <c r="C318" s="21" t="s">
        <v>33</v>
      </c>
      <c r="D318" s="19">
        <v>1</v>
      </c>
      <c r="E318" s="22">
        <v>12.44</v>
      </c>
      <c r="F318" s="23">
        <v>280</v>
      </c>
      <c r="G318" s="23">
        <v>280</v>
      </c>
      <c r="H318" s="21">
        <v>154</v>
      </c>
      <c r="I318" s="22">
        <v>5.94</v>
      </c>
      <c r="J318" s="23">
        <v>4440</v>
      </c>
      <c r="K318" s="21" t="s">
        <v>34</v>
      </c>
      <c r="L318" s="21" t="s">
        <v>35</v>
      </c>
      <c r="M318" s="21">
        <v>210</v>
      </c>
      <c r="N318" s="21" t="s">
        <v>34</v>
      </c>
      <c r="O318" s="104" t="s">
        <v>587</v>
      </c>
      <c r="P318" s="29">
        <v>22500</v>
      </c>
      <c r="Q318" s="29">
        <v>1928650</v>
      </c>
      <c r="R318" s="19">
        <f t="shared" si="11"/>
        <v>231438</v>
      </c>
      <c r="S318" s="30">
        <f t="shared" si="10"/>
        <v>2160088</v>
      </c>
    </row>
    <row r="319" spans="1:19" ht="51" x14ac:dyDescent="0.2">
      <c r="A319" s="40" t="s">
        <v>588</v>
      </c>
      <c r="B319" s="29">
        <v>3102000</v>
      </c>
      <c r="C319" s="21" t="s">
        <v>33</v>
      </c>
      <c r="D319" s="19">
        <v>1</v>
      </c>
      <c r="E319" s="22">
        <v>12.44</v>
      </c>
      <c r="F319" s="23">
        <v>300</v>
      </c>
      <c r="G319" s="23">
        <v>300</v>
      </c>
      <c r="H319" s="21" t="s">
        <v>38</v>
      </c>
      <c r="I319" s="22">
        <v>5.94</v>
      </c>
      <c r="J319" s="23">
        <v>5680</v>
      </c>
      <c r="K319" s="21" t="s">
        <v>34</v>
      </c>
      <c r="L319" s="21" t="s">
        <v>35</v>
      </c>
      <c r="M319" s="21">
        <v>350</v>
      </c>
      <c r="N319" s="21" t="s">
        <v>40</v>
      </c>
      <c r="O319" s="104" t="s">
        <v>589</v>
      </c>
      <c r="P319" s="29">
        <v>22500</v>
      </c>
      <c r="Q319" s="29">
        <v>1928650</v>
      </c>
      <c r="R319" s="19">
        <f t="shared" si="11"/>
        <v>231438</v>
      </c>
      <c r="S319" s="30">
        <f t="shared" si="10"/>
        <v>2160088</v>
      </c>
    </row>
    <row r="320" spans="1:19" ht="51" x14ac:dyDescent="0.2">
      <c r="A320" s="40" t="s">
        <v>590</v>
      </c>
      <c r="B320" s="29">
        <v>3122000</v>
      </c>
      <c r="C320" s="21" t="s">
        <v>33</v>
      </c>
      <c r="D320" s="19">
        <v>1</v>
      </c>
      <c r="E320" s="22">
        <v>12.44</v>
      </c>
      <c r="F320" s="23">
        <v>300</v>
      </c>
      <c r="G320" s="23">
        <v>300</v>
      </c>
      <c r="H320" s="21" t="s">
        <v>38</v>
      </c>
      <c r="I320" s="22">
        <v>5.94</v>
      </c>
      <c r="J320" s="23">
        <v>5570</v>
      </c>
      <c r="K320" s="21">
        <v>1</v>
      </c>
      <c r="L320" s="21" t="s">
        <v>35</v>
      </c>
      <c r="M320" s="21" t="s">
        <v>39</v>
      </c>
      <c r="N320" s="21" t="s">
        <v>40</v>
      </c>
      <c r="O320" s="104" t="s">
        <v>589</v>
      </c>
      <c r="P320" s="29">
        <v>22500</v>
      </c>
      <c r="Q320" s="29">
        <v>1928650</v>
      </c>
      <c r="R320" s="19">
        <f t="shared" si="11"/>
        <v>231438</v>
      </c>
      <c r="S320" s="30">
        <f t="shared" si="10"/>
        <v>2160088</v>
      </c>
    </row>
    <row r="321" spans="1:19" ht="38.25" x14ac:dyDescent="0.2">
      <c r="A321" s="40" t="s">
        <v>591</v>
      </c>
      <c r="B321" s="29">
        <v>2100000</v>
      </c>
      <c r="C321" s="21" t="s">
        <v>25</v>
      </c>
      <c r="D321" s="19">
        <v>2</v>
      </c>
      <c r="E321" s="22">
        <v>9.69</v>
      </c>
      <c r="F321" s="23">
        <v>185</v>
      </c>
      <c r="G321" s="23">
        <v>177</v>
      </c>
      <c r="H321" s="21" t="s">
        <v>26</v>
      </c>
      <c r="I321" s="22">
        <v>6.53</v>
      </c>
      <c r="J321" s="23">
        <v>4920</v>
      </c>
      <c r="K321" s="21" t="s">
        <v>34</v>
      </c>
      <c r="L321" s="21" t="s">
        <v>47</v>
      </c>
      <c r="M321" s="21">
        <v>350</v>
      </c>
      <c r="N321" s="21" t="s">
        <v>34</v>
      </c>
      <c r="O321" s="104" t="s">
        <v>592</v>
      </c>
      <c r="P321" s="29">
        <v>15500</v>
      </c>
      <c r="Q321" s="29">
        <v>1247950</v>
      </c>
      <c r="R321" s="19">
        <f t="shared" si="11"/>
        <v>149754</v>
      </c>
      <c r="S321" s="30">
        <f t="shared" si="10"/>
        <v>1397704</v>
      </c>
    </row>
    <row r="322" spans="1:19" ht="38.25" x14ac:dyDescent="0.2">
      <c r="A322" s="40" t="s">
        <v>593</v>
      </c>
      <c r="B322" s="29">
        <v>2175000</v>
      </c>
      <c r="C322" s="21" t="s">
        <v>25</v>
      </c>
      <c r="D322" s="19">
        <v>2</v>
      </c>
      <c r="E322" s="22">
        <v>9.44</v>
      </c>
      <c r="F322" s="23">
        <v>245</v>
      </c>
      <c r="G322" s="23">
        <v>242</v>
      </c>
      <c r="H322" s="21" t="s">
        <v>26</v>
      </c>
      <c r="I322" s="22">
        <v>6.53</v>
      </c>
      <c r="J322" s="23">
        <v>4920</v>
      </c>
      <c r="K322" s="21" t="s">
        <v>34</v>
      </c>
      <c r="L322" s="21" t="s">
        <v>47</v>
      </c>
      <c r="M322" s="21">
        <v>350</v>
      </c>
      <c r="N322" s="21" t="s">
        <v>34</v>
      </c>
      <c r="O322" s="104" t="s">
        <v>594</v>
      </c>
      <c r="P322" s="29">
        <v>15500</v>
      </c>
      <c r="Q322" s="29">
        <v>1247950</v>
      </c>
      <c r="R322" s="19">
        <f t="shared" si="11"/>
        <v>149754</v>
      </c>
      <c r="S322" s="30">
        <f t="shared" si="10"/>
        <v>1397704</v>
      </c>
    </row>
    <row r="323" spans="1:19" ht="51" x14ac:dyDescent="0.2">
      <c r="A323" s="40" t="s">
        <v>595</v>
      </c>
      <c r="B323" s="29">
        <v>2139000</v>
      </c>
      <c r="C323" s="21" t="s">
        <v>25</v>
      </c>
      <c r="D323" s="19">
        <v>2</v>
      </c>
      <c r="E323" s="22">
        <v>10.15</v>
      </c>
      <c r="F323" s="23">
        <v>185</v>
      </c>
      <c r="G323" s="23">
        <v>177</v>
      </c>
      <c r="H323" s="21" t="s">
        <v>26</v>
      </c>
      <c r="I323" s="22">
        <v>6.53</v>
      </c>
      <c r="J323" s="23">
        <v>3575</v>
      </c>
      <c r="K323" s="21" t="s">
        <v>34</v>
      </c>
      <c r="L323" s="21" t="s">
        <v>67</v>
      </c>
      <c r="M323" s="21">
        <v>210</v>
      </c>
      <c r="N323" s="21" t="s">
        <v>34</v>
      </c>
      <c r="O323" s="104" t="s">
        <v>596</v>
      </c>
      <c r="P323" s="29">
        <v>15000</v>
      </c>
      <c r="Q323" s="29">
        <v>1247950</v>
      </c>
      <c r="R323" s="19">
        <f t="shared" si="11"/>
        <v>149754</v>
      </c>
      <c r="S323" s="30">
        <f t="shared" si="10"/>
        <v>1397704</v>
      </c>
    </row>
    <row r="324" spans="1:19" ht="51" x14ac:dyDescent="0.2">
      <c r="A324" s="40" t="s">
        <v>597</v>
      </c>
      <c r="B324" s="29">
        <v>2203000</v>
      </c>
      <c r="C324" s="21" t="s">
        <v>25</v>
      </c>
      <c r="D324" s="19">
        <v>2</v>
      </c>
      <c r="E324" s="22">
        <v>9.9</v>
      </c>
      <c r="F324" s="23">
        <v>245</v>
      </c>
      <c r="G324" s="23">
        <v>242</v>
      </c>
      <c r="H324" s="21" t="s">
        <v>26</v>
      </c>
      <c r="I324" s="22">
        <v>6.53</v>
      </c>
      <c r="J324" s="23">
        <v>3575</v>
      </c>
      <c r="K324" s="21" t="s">
        <v>34</v>
      </c>
      <c r="L324" s="21" t="s">
        <v>67</v>
      </c>
      <c r="M324" s="21">
        <v>210</v>
      </c>
      <c r="N324" s="21" t="s">
        <v>34</v>
      </c>
      <c r="O324" s="104" t="s">
        <v>598</v>
      </c>
      <c r="P324" s="29">
        <v>15000</v>
      </c>
      <c r="Q324" s="29">
        <v>1247950</v>
      </c>
      <c r="R324" s="19">
        <f t="shared" si="11"/>
        <v>149754</v>
      </c>
      <c r="S324" s="30">
        <f t="shared" si="10"/>
        <v>1397704</v>
      </c>
    </row>
    <row r="325" spans="1:19" ht="25.5" x14ac:dyDescent="0.2">
      <c r="A325" s="40" t="s">
        <v>599</v>
      </c>
      <c r="B325" s="29">
        <v>3018000</v>
      </c>
      <c r="C325" s="21" t="s">
        <v>84</v>
      </c>
      <c r="D325" s="19">
        <v>1</v>
      </c>
      <c r="E325" s="22">
        <v>5.3</v>
      </c>
      <c r="F325" s="23">
        <v>250</v>
      </c>
      <c r="G325" s="23">
        <v>262</v>
      </c>
      <c r="H325" s="21" t="s">
        <v>38</v>
      </c>
      <c r="I325" s="22">
        <v>5.94</v>
      </c>
      <c r="J325" s="23">
        <v>3685</v>
      </c>
      <c r="K325" s="21" t="s">
        <v>34</v>
      </c>
      <c r="L325" s="21" t="s">
        <v>600</v>
      </c>
      <c r="M325" s="21" t="s">
        <v>601</v>
      </c>
      <c r="N325" s="21" t="s">
        <v>585</v>
      </c>
      <c r="O325" s="104" t="s">
        <v>602</v>
      </c>
      <c r="P325" s="29">
        <v>11900</v>
      </c>
      <c r="Q325" s="29">
        <v>680700</v>
      </c>
      <c r="R325" s="19">
        <f t="shared" si="11"/>
        <v>81684</v>
      </c>
      <c r="S325" s="30">
        <f t="shared" si="10"/>
        <v>762384</v>
      </c>
    </row>
    <row r="326" spans="1:19" ht="25.5" x14ac:dyDescent="0.2">
      <c r="A326" s="40" t="s">
        <v>603</v>
      </c>
      <c r="B326" s="29">
        <v>2875000</v>
      </c>
      <c r="C326" s="21" t="s">
        <v>84</v>
      </c>
      <c r="D326" s="19">
        <v>1</v>
      </c>
      <c r="E326" s="22">
        <v>5.3</v>
      </c>
      <c r="F326" s="23">
        <v>250</v>
      </c>
      <c r="G326" s="23">
        <v>262</v>
      </c>
      <c r="H326" s="21" t="s">
        <v>38</v>
      </c>
      <c r="I326" s="22">
        <v>5.94</v>
      </c>
      <c r="J326" s="23">
        <v>4130</v>
      </c>
      <c r="K326" s="21" t="s">
        <v>34</v>
      </c>
      <c r="L326" s="21" t="s">
        <v>600</v>
      </c>
      <c r="M326" s="21" t="s">
        <v>601</v>
      </c>
      <c r="N326" s="21" t="s">
        <v>585</v>
      </c>
      <c r="O326" s="104" t="s">
        <v>604</v>
      </c>
      <c r="P326" s="29">
        <v>11900</v>
      </c>
      <c r="Q326" s="29">
        <v>680700</v>
      </c>
      <c r="R326" s="19">
        <f t="shared" si="11"/>
        <v>81684</v>
      </c>
      <c r="S326" s="30">
        <f t="shared" si="10"/>
        <v>762384</v>
      </c>
    </row>
    <row r="327" spans="1:19" ht="25.5" x14ac:dyDescent="0.2">
      <c r="A327" s="509" t="s">
        <v>605</v>
      </c>
      <c r="B327" s="510" t="e">
        <v>#N/A</v>
      </c>
      <c r="C327" s="511" t="s">
        <v>84</v>
      </c>
      <c r="D327" s="512">
        <v>1</v>
      </c>
      <c r="E327" s="513">
        <v>5.97</v>
      </c>
      <c r="F327" s="514">
        <v>275</v>
      </c>
      <c r="G327" s="514">
        <v>277</v>
      </c>
      <c r="H327" s="511" t="s">
        <v>38</v>
      </c>
      <c r="I327" s="513">
        <v>5.94</v>
      </c>
      <c r="J327" s="514">
        <v>5215</v>
      </c>
      <c r="K327" s="511">
        <v>1</v>
      </c>
      <c r="L327" s="511" t="s">
        <v>55</v>
      </c>
      <c r="M327" s="511" t="s">
        <v>56</v>
      </c>
      <c r="N327" s="511" t="s">
        <v>34</v>
      </c>
      <c r="O327" s="515" t="s">
        <v>606</v>
      </c>
      <c r="P327" s="510">
        <v>12700</v>
      </c>
      <c r="Q327" s="510">
        <v>1247950</v>
      </c>
      <c r="R327" s="512">
        <f t="shared" si="11"/>
        <v>149754</v>
      </c>
      <c r="S327" s="516">
        <f t="shared" si="10"/>
        <v>1397704</v>
      </c>
    </row>
    <row r="328" spans="1:19" ht="38.25" x14ac:dyDescent="0.2">
      <c r="A328" s="40" t="s">
        <v>607</v>
      </c>
      <c r="B328" s="29">
        <v>2730000</v>
      </c>
      <c r="C328" s="21" t="s">
        <v>84</v>
      </c>
      <c r="D328" s="19">
        <v>1</v>
      </c>
      <c r="E328" s="22">
        <v>5.95</v>
      </c>
      <c r="F328" s="23">
        <v>260</v>
      </c>
      <c r="G328" s="23">
        <v>260</v>
      </c>
      <c r="H328" s="21" t="s">
        <v>38</v>
      </c>
      <c r="I328" s="22">
        <v>5.94</v>
      </c>
      <c r="J328" s="23">
        <v>5200</v>
      </c>
      <c r="K328" s="21" t="s">
        <v>34</v>
      </c>
      <c r="L328" s="21" t="s">
        <v>55</v>
      </c>
      <c r="M328" s="21" t="s">
        <v>56</v>
      </c>
      <c r="N328" s="21" t="s">
        <v>34</v>
      </c>
      <c r="O328" s="104" t="s">
        <v>362</v>
      </c>
      <c r="P328" s="29">
        <v>12700</v>
      </c>
      <c r="Q328" s="29">
        <v>1247950</v>
      </c>
      <c r="R328" s="19">
        <f t="shared" si="11"/>
        <v>149754</v>
      </c>
      <c r="S328" s="30">
        <f t="shared" si="10"/>
        <v>1397704</v>
      </c>
    </row>
    <row r="329" spans="1:19" ht="38.25" x14ac:dyDescent="0.2">
      <c r="A329" s="40" t="s">
        <v>608</v>
      </c>
      <c r="B329" s="29">
        <v>2856000</v>
      </c>
      <c r="C329" s="21" t="s">
        <v>84</v>
      </c>
      <c r="D329" s="19">
        <v>1</v>
      </c>
      <c r="E329" s="22">
        <v>5.58</v>
      </c>
      <c r="F329" s="23">
        <v>260</v>
      </c>
      <c r="G329" s="23">
        <v>260</v>
      </c>
      <c r="H329" s="21" t="s">
        <v>38</v>
      </c>
      <c r="I329" s="22">
        <v>5.94</v>
      </c>
      <c r="J329" s="23">
        <v>5200</v>
      </c>
      <c r="K329" s="21">
        <v>1</v>
      </c>
      <c r="L329" s="21" t="s">
        <v>35</v>
      </c>
      <c r="M329" s="21" t="s">
        <v>56</v>
      </c>
      <c r="N329" s="21" t="s">
        <v>34</v>
      </c>
      <c r="O329" s="104" t="s">
        <v>609</v>
      </c>
      <c r="P329" s="29">
        <v>12700</v>
      </c>
      <c r="Q329" s="29">
        <v>1247950</v>
      </c>
      <c r="R329" s="19">
        <f t="shared" si="11"/>
        <v>149754</v>
      </c>
      <c r="S329" s="30">
        <f t="shared" si="10"/>
        <v>1397704</v>
      </c>
    </row>
    <row r="330" spans="1:19" ht="51" x14ac:dyDescent="0.2">
      <c r="A330" s="40" t="s">
        <v>610</v>
      </c>
      <c r="B330" s="29">
        <v>3488000</v>
      </c>
      <c r="C330" s="21" t="s">
        <v>25</v>
      </c>
      <c r="D330" s="19">
        <v>2</v>
      </c>
      <c r="E330" s="22">
        <v>9.3000000000000007</v>
      </c>
      <c r="F330" s="23">
        <v>300</v>
      </c>
      <c r="G330" s="23">
        <v>298</v>
      </c>
      <c r="H330" s="21" t="s">
        <v>38</v>
      </c>
      <c r="I330" s="22">
        <v>3.9</v>
      </c>
      <c r="J330" s="23">
        <v>7690</v>
      </c>
      <c r="K330" s="21">
        <v>1</v>
      </c>
      <c r="L330" s="21" t="s">
        <v>52</v>
      </c>
      <c r="M330" s="21">
        <v>350</v>
      </c>
      <c r="N330" s="21" t="s">
        <v>28</v>
      </c>
      <c r="O330" s="108" t="s">
        <v>611</v>
      </c>
      <c r="P330" s="29">
        <v>15000</v>
      </c>
      <c r="Q330" s="29">
        <v>1247950</v>
      </c>
      <c r="R330" s="19">
        <f t="shared" si="11"/>
        <v>149754</v>
      </c>
      <c r="S330" s="30">
        <f t="shared" si="10"/>
        <v>1397704</v>
      </c>
    </row>
    <row r="331" spans="1:19" ht="51" x14ac:dyDescent="0.2">
      <c r="A331" s="40" t="s">
        <v>612</v>
      </c>
      <c r="B331" s="29">
        <v>3475000</v>
      </c>
      <c r="C331" s="21" t="s">
        <v>25</v>
      </c>
      <c r="D331" s="19">
        <v>2</v>
      </c>
      <c r="E331" s="22">
        <v>9.3000000000000007</v>
      </c>
      <c r="F331" s="23">
        <v>300</v>
      </c>
      <c r="G331" s="23">
        <v>298</v>
      </c>
      <c r="H331" s="21" t="s">
        <v>38</v>
      </c>
      <c r="I331" s="22">
        <v>3.9</v>
      </c>
      <c r="J331" s="23">
        <v>7090</v>
      </c>
      <c r="K331" s="21">
        <v>1</v>
      </c>
      <c r="L331" s="21" t="s">
        <v>52</v>
      </c>
      <c r="M331" s="21">
        <v>350</v>
      </c>
      <c r="N331" s="21" t="s">
        <v>28</v>
      </c>
      <c r="O331" s="104" t="s">
        <v>613</v>
      </c>
      <c r="P331" s="29">
        <v>15000</v>
      </c>
      <c r="Q331" s="29">
        <v>1247950</v>
      </c>
      <c r="R331" s="19">
        <f t="shared" si="11"/>
        <v>149754</v>
      </c>
      <c r="S331" s="30">
        <f t="shared" si="10"/>
        <v>1397704</v>
      </c>
    </row>
    <row r="332" spans="1:19" ht="38.25" x14ac:dyDescent="0.2">
      <c r="A332" s="40" t="s">
        <v>614</v>
      </c>
      <c r="B332" s="29">
        <v>3023000</v>
      </c>
      <c r="C332" s="21" t="s">
        <v>33</v>
      </c>
      <c r="D332" s="19">
        <v>1</v>
      </c>
      <c r="E332" s="22">
        <v>8.6</v>
      </c>
      <c r="F332" s="23">
        <v>280</v>
      </c>
      <c r="G332" s="23">
        <v>280</v>
      </c>
      <c r="H332" s="21" t="s">
        <v>38</v>
      </c>
      <c r="I332" s="22">
        <v>5.94</v>
      </c>
      <c r="J332" s="23">
        <v>5130</v>
      </c>
      <c r="K332" s="21" t="s">
        <v>34</v>
      </c>
      <c r="L332" s="21" t="s">
        <v>35</v>
      </c>
      <c r="M332" s="21">
        <v>210</v>
      </c>
      <c r="N332" s="21" t="s">
        <v>28</v>
      </c>
      <c r="O332" s="104" t="s">
        <v>615</v>
      </c>
      <c r="P332" s="29">
        <v>17000</v>
      </c>
      <c r="Q332" s="29">
        <v>1247950</v>
      </c>
      <c r="R332" s="19">
        <f t="shared" si="11"/>
        <v>149754</v>
      </c>
      <c r="S332" s="30">
        <f t="shared" si="10"/>
        <v>1397704</v>
      </c>
    </row>
    <row r="333" spans="1:19" ht="38.25" x14ac:dyDescent="0.2">
      <c r="A333" s="40" t="s">
        <v>616</v>
      </c>
      <c r="B333" s="29">
        <v>3042000</v>
      </c>
      <c r="C333" s="21" t="s">
        <v>33</v>
      </c>
      <c r="D333" s="19">
        <v>1</v>
      </c>
      <c r="E333" s="22">
        <v>8.6</v>
      </c>
      <c r="F333" s="23">
        <v>280</v>
      </c>
      <c r="G333" s="23">
        <v>280</v>
      </c>
      <c r="H333" s="21" t="s">
        <v>38</v>
      </c>
      <c r="I333" s="22">
        <v>5.94</v>
      </c>
      <c r="J333" s="23">
        <v>5130</v>
      </c>
      <c r="K333" s="21" t="s">
        <v>34</v>
      </c>
      <c r="L333" s="21" t="s">
        <v>35</v>
      </c>
      <c r="M333" s="21" t="s">
        <v>56</v>
      </c>
      <c r="N333" s="21" t="s">
        <v>34</v>
      </c>
      <c r="O333" s="104" t="s">
        <v>617</v>
      </c>
      <c r="P333" s="29">
        <v>17000</v>
      </c>
      <c r="Q333" s="29">
        <v>1247950</v>
      </c>
      <c r="R333" s="19">
        <f t="shared" si="11"/>
        <v>149754</v>
      </c>
      <c r="S333" s="30">
        <f t="shared" si="10"/>
        <v>1397704</v>
      </c>
    </row>
    <row r="334" spans="1:19" ht="25.5" x14ac:dyDescent="0.2">
      <c r="A334" s="40" t="s">
        <v>618</v>
      </c>
      <c r="B334" s="29">
        <v>2972000</v>
      </c>
      <c r="C334" s="21" t="s">
        <v>33</v>
      </c>
      <c r="D334" s="19">
        <v>1</v>
      </c>
      <c r="E334" s="22">
        <v>8.6</v>
      </c>
      <c r="F334" s="23">
        <v>280</v>
      </c>
      <c r="G334" s="23">
        <v>280</v>
      </c>
      <c r="H334" s="21">
        <v>154</v>
      </c>
      <c r="I334" s="22">
        <v>5.94</v>
      </c>
      <c r="J334" s="23">
        <v>4680</v>
      </c>
      <c r="K334" s="21" t="s">
        <v>34</v>
      </c>
      <c r="L334" s="21" t="s">
        <v>35</v>
      </c>
      <c r="M334" s="21" t="s">
        <v>56</v>
      </c>
      <c r="N334" s="21" t="s">
        <v>40</v>
      </c>
      <c r="O334" s="104" t="s">
        <v>619</v>
      </c>
      <c r="P334" s="29">
        <v>17000</v>
      </c>
      <c r="Q334" s="29">
        <v>1247950</v>
      </c>
      <c r="R334" s="19">
        <f t="shared" si="11"/>
        <v>149754</v>
      </c>
      <c r="S334" s="30">
        <f t="shared" si="10"/>
        <v>1397704</v>
      </c>
    </row>
    <row r="335" spans="1:19" ht="38.25" x14ac:dyDescent="0.2">
      <c r="A335" s="40" t="s">
        <v>620</v>
      </c>
      <c r="B335" s="29">
        <v>3079000</v>
      </c>
      <c r="C335" s="21" t="s">
        <v>33</v>
      </c>
      <c r="D335" s="19">
        <v>1</v>
      </c>
      <c r="E335" s="22">
        <v>8.5500000000000007</v>
      </c>
      <c r="F335" s="23">
        <v>280</v>
      </c>
      <c r="G335" s="23">
        <v>280</v>
      </c>
      <c r="H335" s="21" t="s">
        <v>38</v>
      </c>
      <c r="I335" s="22">
        <v>5.94</v>
      </c>
      <c r="J335" s="23">
        <v>6500</v>
      </c>
      <c r="K335" s="21" t="s">
        <v>34</v>
      </c>
      <c r="L335" s="21" t="s">
        <v>35</v>
      </c>
      <c r="M335" s="21" t="s">
        <v>56</v>
      </c>
      <c r="N335" s="21" t="s">
        <v>34</v>
      </c>
      <c r="O335" s="104" t="s">
        <v>617</v>
      </c>
      <c r="P335" s="29">
        <v>17000</v>
      </c>
      <c r="Q335" s="29">
        <v>1247950</v>
      </c>
      <c r="R335" s="19">
        <f t="shared" si="11"/>
        <v>149754</v>
      </c>
      <c r="S335" s="30">
        <f t="shared" si="10"/>
        <v>1397704</v>
      </c>
    </row>
    <row r="336" spans="1:19" ht="38.25" x14ac:dyDescent="0.2">
      <c r="A336" s="40" t="s">
        <v>621</v>
      </c>
      <c r="B336" s="29">
        <v>2964000</v>
      </c>
      <c r="C336" s="21" t="s">
        <v>33</v>
      </c>
      <c r="D336" s="19">
        <v>1</v>
      </c>
      <c r="E336" s="22">
        <v>8.5500000000000007</v>
      </c>
      <c r="F336" s="23">
        <v>280</v>
      </c>
      <c r="G336" s="23">
        <v>280</v>
      </c>
      <c r="H336" s="21" t="s">
        <v>38</v>
      </c>
      <c r="I336" s="22">
        <v>5.94</v>
      </c>
      <c r="J336" s="23">
        <v>6500</v>
      </c>
      <c r="K336" s="21" t="s">
        <v>34</v>
      </c>
      <c r="L336" s="21" t="s">
        <v>35</v>
      </c>
      <c r="M336" s="21" t="s">
        <v>56</v>
      </c>
      <c r="N336" s="21" t="s">
        <v>34</v>
      </c>
      <c r="O336" s="104" t="s">
        <v>369</v>
      </c>
      <c r="P336" s="29">
        <v>17000</v>
      </c>
      <c r="Q336" s="29">
        <v>1247950</v>
      </c>
      <c r="R336" s="19">
        <f t="shared" si="11"/>
        <v>149754</v>
      </c>
      <c r="S336" s="30">
        <f t="shared" si="10"/>
        <v>1397704</v>
      </c>
    </row>
    <row r="337" spans="1:19" ht="38.25" x14ac:dyDescent="0.2">
      <c r="A337" s="40" t="s">
        <v>622</v>
      </c>
      <c r="B337" s="29">
        <v>3037000</v>
      </c>
      <c r="C337" s="21" t="s">
        <v>33</v>
      </c>
      <c r="D337" s="19">
        <v>1</v>
      </c>
      <c r="E337" s="22">
        <v>8.6</v>
      </c>
      <c r="F337" s="23">
        <v>280</v>
      </c>
      <c r="G337" s="23">
        <v>280</v>
      </c>
      <c r="H337" s="21" t="s">
        <v>38</v>
      </c>
      <c r="I337" s="22">
        <v>5.94</v>
      </c>
      <c r="J337" s="23">
        <v>4800</v>
      </c>
      <c r="K337" s="21" t="s">
        <v>34</v>
      </c>
      <c r="L337" s="21" t="s">
        <v>35</v>
      </c>
      <c r="M337" s="21">
        <v>210</v>
      </c>
      <c r="N337" s="21" t="s">
        <v>40</v>
      </c>
      <c r="O337" s="104" t="s">
        <v>623</v>
      </c>
      <c r="P337" s="29">
        <v>17000</v>
      </c>
      <c r="Q337" s="29">
        <v>1247950</v>
      </c>
      <c r="R337" s="19">
        <f t="shared" si="11"/>
        <v>149754</v>
      </c>
      <c r="S337" s="30">
        <f t="shared" si="10"/>
        <v>1397704</v>
      </c>
    </row>
    <row r="338" spans="1:19" ht="38.25" x14ac:dyDescent="0.2">
      <c r="A338" s="48" t="s">
        <v>624</v>
      </c>
      <c r="B338" s="29">
        <v>2697000</v>
      </c>
      <c r="C338" s="59" t="s">
        <v>25</v>
      </c>
      <c r="D338" s="59">
        <v>2</v>
      </c>
      <c r="E338" s="60">
        <v>13.82</v>
      </c>
      <c r="F338" s="61">
        <v>300</v>
      </c>
      <c r="G338" s="61">
        <v>298</v>
      </c>
      <c r="H338" s="59" t="s">
        <v>38</v>
      </c>
      <c r="I338" s="60">
        <v>6.33</v>
      </c>
      <c r="J338" s="61">
        <v>3990</v>
      </c>
      <c r="K338" s="59" t="s">
        <v>172</v>
      </c>
      <c r="L338" s="59" t="s">
        <v>97</v>
      </c>
      <c r="M338" s="59">
        <v>350</v>
      </c>
      <c r="N338" s="59" t="s">
        <v>172</v>
      </c>
      <c r="O338" s="115" t="s">
        <v>625</v>
      </c>
      <c r="P338" s="29">
        <v>20500</v>
      </c>
      <c r="Q338" s="29">
        <v>1928650</v>
      </c>
      <c r="R338" s="19">
        <f t="shared" si="11"/>
        <v>231438</v>
      </c>
      <c r="S338" s="30">
        <f t="shared" si="10"/>
        <v>2160088</v>
      </c>
    </row>
    <row r="339" spans="1:19" ht="25.5" x14ac:dyDescent="0.2">
      <c r="A339" s="48" t="s">
        <v>626</v>
      </c>
      <c r="B339" s="29">
        <v>2535000</v>
      </c>
      <c r="C339" s="59" t="s">
        <v>25</v>
      </c>
      <c r="D339" s="59">
        <v>2</v>
      </c>
      <c r="E339" s="60">
        <v>13.82</v>
      </c>
      <c r="F339" s="61">
        <v>300</v>
      </c>
      <c r="G339" s="61">
        <v>307</v>
      </c>
      <c r="H339" s="59" t="s">
        <v>38</v>
      </c>
      <c r="I339" s="60">
        <v>6.33</v>
      </c>
      <c r="J339" s="61">
        <v>3990</v>
      </c>
      <c r="K339" s="59" t="s">
        <v>172</v>
      </c>
      <c r="L339" s="59" t="s">
        <v>97</v>
      </c>
      <c r="M339" s="59">
        <v>350</v>
      </c>
      <c r="N339" s="59" t="s">
        <v>172</v>
      </c>
      <c r="O339" s="115" t="s">
        <v>393</v>
      </c>
      <c r="P339" s="29">
        <v>20500</v>
      </c>
      <c r="Q339" s="29">
        <v>1928650</v>
      </c>
      <c r="R339" s="19">
        <f t="shared" si="11"/>
        <v>231438</v>
      </c>
      <c r="S339" s="30">
        <f t="shared" si="10"/>
        <v>2160088</v>
      </c>
    </row>
    <row r="340" spans="1:19" ht="25.5" x14ac:dyDescent="0.2">
      <c r="A340" s="48" t="s">
        <v>627</v>
      </c>
      <c r="B340" s="29">
        <v>2617000</v>
      </c>
      <c r="C340" s="59" t="s">
        <v>25</v>
      </c>
      <c r="D340" s="59">
        <v>2</v>
      </c>
      <c r="E340" s="60">
        <v>13.8</v>
      </c>
      <c r="F340" s="61">
        <v>300</v>
      </c>
      <c r="G340" s="61">
        <v>298</v>
      </c>
      <c r="H340" s="59" t="s">
        <v>38</v>
      </c>
      <c r="I340" s="60">
        <v>6.33</v>
      </c>
      <c r="J340" s="61">
        <v>4670</v>
      </c>
      <c r="K340" s="59" t="s">
        <v>172</v>
      </c>
      <c r="L340" s="59" t="s">
        <v>97</v>
      </c>
      <c r="M340" s="59">
        <v>210</v>
      </c>
      <c r="N340" s="59" t="s">
        <v>172</v>
      </c>
      <c r="O340" s="115" t="s">
        <v>628</v>
      </c>
      <c r="P340" s="29">
        <v>20500</v>
      </c>
      <c r="Q340" s="29">
        <v>1928650</v>
      </c>
      <c r="R340" s="19">
        <f t="shared" si="11"/>
        <v>231438</v>
      </c>
      <c r="S340" s="30">
        <f t="shared" si="10"/>
        <v>2160088</v>
      </c>
    </row>
    <row r="341" spans="1:19" ht="38.25" x14ac:dyDescent="0.2">
      <c r="A341" s="48" t="s">
        <v>629</v>
      </c>
      <c r="B341" s="29">
        <v>2709000</v>
      </c>
      <c r="C341" s="59" t="s">
        <v>25</v>
      </c>
      <c r="D341" s="59">
        <v>2</v>
      </c>
      <c r="E341" s="60">
        <v>13.8</v>
      </c>
      <c r="F341" s="61">
        <v>300</v>
      </c>
      <c r="G341" s="61">
        <v>298</v>
      </c>
      <c r="H341" s="59" t="s">
        <v>38</v>
      </c>
      <c r="I341" s="60">
        <v>6.33</v>
      </c>
      <c r="J341" s="61">
        <v>4670</v>
      </c>
      <c r="K341" s="59" t="s">
        <v>172</v>
      </c>
      <c r="L341" s="59" t="s">
        <v>97</v>
      </c>
      <c r="M341" s="59">
        <v>210</v>
      </c>
      <c r="N341" s="59" t="s">
        <v>172</v>
      </c>
      <c r="O341" s="115" t="s">
        <v>630</v>
      </c>
      <c r="P341" s="29">
        <v>20500</v>
      </c>
      <c r="Q341" s="29">
        <v>1928650</v>
      </c>
      <c r="R341" s="19">
        <f t="shared" si="11"/>
        <v>231438</v>
      </c>
      <c r="S341" s="30">
        <f t="shared" si="10"/>
        <v>2160088</v>
      </c>
    </row>
    <row r="342" spans="1:19" ht="25.5" x14ac:dyDescent="0.2">
      <c r="A342" s="48" t="s">
        <v>631</v>
      </c>
      <c r="B342" s="29">
        <v>2547000</v>
      </c>
      <c r="C342" s="59" t="s">
        <v>25</v>
      </c>
      <c r="D342" s="59">
        <v>2</v>
      </c>
      <c r="E342" s="60">
        <v>13.8</v>
      </c>
      <c r="F342" s="61">
        <v>300</v>
      </c>
      <c r="G342" s="61">
        <v>307</v>
      </c>
      <c r="H342" s="60" t="s">
        <v>38</v>
      </c>
      <c r="I342" s="60">
        <v>6.33</v>
      </c>
      <c r="J342" s="61">
        <v>4670</v>
      </c>
      <c r="K342" s="60" t="s">
        <v>172</v>
      </c>
      <c r="L342" s="60" t="s">
        <v>97</v>
      </c>
      <c r="M342" s="59">
        <v>210</v>
      </c>
      <c r="N342" s="60" t="s">
        <v>172</v>
      </c>
      <c r="O342" s="62" t="s">
        <v>632</v>
      </c>
      <c r="P342" s="29">
        <v>20500</v>
      </c>
      <c r="Q342" s="29">
        <v>1928650</v>
      </c>
      <c r="R342" s="19">
        <f t="shared" si="11"/>
        <v>231438</v>
      </c>
      <c r="S342" s="30">
        <f t="shared" si="10"/>
        <v>2160088</v>
      </c>
    </row>
    <row r="343" spans="1:19" ht="25.5" x14ac:dyDescent="0.2">
      <c r="A343" s="48" t="s">
        <v>633</v>
      </c>
      <c r="B343" s="29">
        <v>2698000</v>
      </c>
      <c r="C343" s="59" t="s">
        <v>25</v>
      </c>
      <c r="D343" s="59">
        <v>2</v>
      </c>
      <c r="E343" s="60">
        <v>13.8</v>
      </c>
      <c r="F343" s="61">
        <v>300</v>
      </c>
      <c r="G343" s="61">
        <v>298</v>
      </c>
      <c r="H343" s="59" t="s">
        <v>38</v>
      </c>
      <c r="I343" s="60">
        <v>6.33</v>
      </c>
      <c r="J343" s="61">
        <v>4670</v>
      </c>
      <c r="K343" s="59" t="s">
        <v>172</v>
      </c>
      <c r="L343" s="59" t="s">
        <v>97</v>
      </c>
      <c r="M343" s="59">
        <v>210</v>
      </c>
      <c r="N343" s="59" t="s">
        <v>172</v>
      </c>
      <c r="O343" s="115" t="s">
        <v>634</v>
      </c>
      <c r="P343" s="29">
        <v>20500</v>
      </c>
      <c r="Q343" s="29">
        <v>1928650</v>
      </c>
      <c r="R343" s="19">
        <f t="shared" si="11"/>
        <v>231438</v>
      </c>
      <c r="S343" s="30">
        <f t="shared" si="10"/>
        <v>2160088</v>
      </c>
    </row>
    <row r="344" spans="1:19" ht="25.5" x14ac:dyDescent="0.2">
      <c r="A344" s="48" t="s">
        <v>635</v>
      </c>
      <c r="B344" s="29">
        <v>2536000</v>
      </c>
      <c r="C344" s="59" t="s">
        <v>25</v>
      </c>
      <c r="D344" s="59">
        <v>2</v>
      </c>
      <c r="E344" s="60">
        <v>13.8</v>
      </c>
      <c r="F344" s="61">
        <v>300</v>
      </c>
      <c r="G344" s="61">
        <v>307</v>
      </c>
      <c r="H344" s="60" t="s">
        <v>38</v>
      </c>
      <c r="I344" s="60">
        <v>6.33</v>
      </c>
      <c r="J344" s="61">
        <v>4670</v>
      </c>
      <c r="K344" s="60" t="s">
        <v>172</v>
      </c>
      <c r="L344" s="60" t="s">
        <v>97</v>
      </c>
      <c r="M344" s="59">
        <v>210</v>
      </c>
      <c r="N344" s="60" t="s">
        <v>172</v>
      </c>
      <c r="O344" s="62" t="s">
        <v>636</v>
      </c>
      <c r="P344" s="29">
        <v>20500</v>
      </c>
      <c r="Q344" s="29">
        <v>1928650</v>
      </c>
      <c r="R344" s="19">
        <f t="shared" si="11"/>
        <v>231438</v>
      </c>
      <c r="S344" s="30">
        <f t="shared" si="10"/>
        <v>2160088</v>
      </c>
    </row>
    <row r="345" spans="1:19" ht="25.5" x14ac:dyDescent="0.2">
      <c r="A345" s="40" t="s">
        <v>637</v>
      </c>
      <c r="B345" s="29">
        <v>4600000</v>
      </c>
      <c r="C345" s="21" t="s">
        <v>70</v>
      </c>
      <c r="D345" s="19">
        <v>1</v>
      </c>
      <c r="E345" s="22">
        <v>16.12</v>
      </c>
      <c r="F345" s="23">
        <v>360</v>
      </c>
      <c r="G345" s="23">
        <v>360</v>
      </c>
      <c r="H345" s="21" t="s">
        <v>71</v>
      </c>
      <c r="I345" s="22">
        <v>5.94</v>
      </c>
      <c r="J345" s="23">
        <v>6970</v>
      </c>
      <c r="K345" s="21" t="s">
        <v>34</v>
      </c>
      <c r="L345" s="21" t="s">
        <v>55</v>
      </c>
      <c r="M345" s="21" t="s">
        <v>39</v>
      </c>
      <c r="N345" s="21" t="s">
        <v>34</v>
      </c>
      <c r="O345" s="104" t="s">
        <v>417</v>
      </c>
      <c r="P345" s="29">
        <v>27200</v>
      </c>
      <c r="Q345" s="29">
        <v>1928650</v>
      </c>
      <c r="R345" s="19">
        <f t="shared" si="11"/>
        <v>231438</v>
      </c>
      <c r="S345" s="30">
        <f t="shared" ref="S345:S408" si="12">Q345+R345</f>
        <v>2160088</v>
      </c>
    </row>
    <row r="346" spans="1:19" ht="51" x14ac:dyDescent="0.2">
      <c r="A346" s="40" t="s">
        <v>638</v>
      </c>
      <c r="B346" s="29">
        <v>3709000</v>
      </c>
      <c r="C346" s="21" t="s">
        <v>61</v>
      </c>
      <c r="D346" s="19">
        <v>2</v>
      </c>
      <c r="E346" s="22">
        <v>17.52</v>
      </c>
      <c r="F346" s="23">
        <v>400</v>
      </c>
      <c r="G346" s="23">
        <v>400</v>
      </c>
      <c r="H346" s="21" t="s">
        <v>71</v>
      </c>
      <c r="I346" s="22">
        <v>5.1100000000000003</v>
      </c>
      <c r="J346" s="23">
        <v>7660</v>
      </c>
      <c r="K346" s="21">
        <v>2</v>
      </c>
      <c r="L346" s="21" t="s">
        <v>97</v>
      </c>
      <c r="M346" s="21">
        <v>550</v>
      </c>
      <c r="N346" s="21" t="s">
        <v>28</v>
      </c>
      <c r="O346" s="104" t="s">
        <v>639</v>
      </c>
      <c r="P346" s="29">
        <v>27200</v>
      </c>
      <c r="Q346" s="29">
        <v>1928650</v>
      </c>
      <c r="R346" s="19">
        <f t="shared" si="11"/>
        <v>231438</v>
      </c>
      <c r="S346" s="30">
        <f t="shared" si="12"/>
        <v>2160088</v>
      </c>
    </row>
    <row r="347" spans="1:19" ht="25.5" x14ac:dyDescent="0.2">
      <c r="A347" s="18" t="s">
        <v>640</v>
      </c>
      <c r="B347" s="29">
        <v>3022000</v>
      </c>
      <c r="C347" s="21" t="s">
        <v>33</v>
      </c>
      <c r="D347" s="49">
        <v>2</v>
      </c>
      <c r="E347" s="22">
        <v>16.5</v>
      </c>
      <c r="F347" s="23">
        <v>280</v>
      </c>
      <c r="G347" s="23">
        <v>280</v>
      </c>
      <c r="H347" s="21">
        <v>154</v>
      </c>
      <c r="I347" s="22">
        <v>4.9800000000000004</v>
      </c>
      <c r="J347" s="23">
        <v>5215</v>
      </c>
      <c r="K347" s="21" t="s">
        <v>34</v>
      </c>
      <c r="L347" s="21" t="s">
        <v>62</v>
      </c>
      <c r="M347" s="21">
        <v>210</v>
      </c>
      <c r="N347" s="21" t="s">
        <v>34</v>
      </c>
      <c r="O347" s="104" t="s">
        <v>641</v>
      </c>
      <c r="P347" s="29">
        <v>25200</v>
      </c>
      <c r="Q347" s="29">
        <v>1928650</v>
      </c>
      <c r="R347" s="19">
        <f t="shared" si="11"/>
        <v>231438</v>
      </c>
      <c r="S347" s="30">
        <f t="shared" si="12"/>
        <v>2160088</v>
      </c>
    </row>
    <row r="348" spans="1:19" ht="25.5" x14ac:dyDescent="0.2">
      <c r="A348" s="40" t="s">
        <v>642</v>
      </c>
      <c r="B348" s="29">
        <v>3188000</v>
      </c>
      <c r="C348" s="21" t="s">
        <v>33</v>
      </c>
      <c r="D348" s="19">
        <v>2</v>
      </c>
      <c r="E348" s="22">
        <v>16.850000000000001</v>
      </c>
      <c r="F348" s="23">
        <v>300</v>
      </c>
      <c r="G348" s="23">
        <v>300</v>
      </c>
      <c r="H348" s="21" t="s">
        <v>38</v>
      </c>
      <c r="I348" s="22">
        <v>4.9800000000000004</v>
      </c>
      <c r="J348" s="23">
        <v>6100</v>
      </c>
      <c r="K348" s="21" t="s">
        <v>34</v>
      </c>
      <c r="L348" s="21" t="s">
        <v>62</v>
      </c>
      <c r="M348" s="21">
        <v>210</v>
      </c>
      <c r="N348" s="21" t="s">
        <v>28</v>
      </c>
      <c r="O348" s="104" t="s">
        <v>423</v>
      </c>
      <c r="P348" s="29">
        <v>25200</v>
      </c>
      <c r="Q348" s="29">
        <v>1928650</v>
      </c>
      <c r="R348" s="19">
        <f t="shared" si="11"/>
        <v>231438</v>
      </c>
      <c r="S348" s="30">
        <f t="shared" si="12"/>
        <v>2160088</v>
      </c>
    </row>
    <row r="349" spans="1:19" ht="51" x14ac:dyDescent="0.2">
      <c r="A349" s="18" t="s">
        <v>643</v>
      </c>
      <c r="B349" s="29">
        <v>3250000</v>
      </c>
      <c r="C349" s="21" t="s">
        <v>33</v>
      </c>
      <c r="D349" s="49">
        <v>2</v>
      </c>
      <c r="E349" s="22">
        <v>16.850000000000001</v>
      </c>
      <c r="F349" s="23">
        <v>280</v>
      </c>
      <c r="G349" s="23">
        <v>280</v>
      </c>
      <c r="H349" s="21" t="s">
        <v>38</v>
      </c>
      <c r="I349" s="22">
        <v>4.9800000000000004</v>
      </c>
      <c r="J349" s="23">
        <v>5150</v>
      </c>
      <c r="K349" s="21" t="s">
        <v>34</v>
      </c>
      <c r="L349" s="21" t="s">
        <v>62</v>
      </c>
      <c r="M349" s="21">
        <v>210</v>
      </c>
      <c r="N349" s="21" t="s">
        <v>28</v>
      </c>
      <c r="O349" s="104" t="s">
        <v>644</v>
      </c>
      <c r="P349" s="29">
        <v>25200</v>
      </c>
      <c r="Q349" s="29">
        <v>1928650</v>
      </c>
      <c r="R349" s="19">
        <f t="shared" si="11"/>
        <v>231438</v>
      </c>
      <c r="S349" s="30">
        <f t="shared" si="12"/>
        <v>2160088</v>
      </c>
    </row>
    <row r="350" spans="1:19" ht="25.5" x14ac:dyDescent="0.2">
      <c r="A350" s="18" t="s">
        <v>645</v>
      </c>
      <c r="B350" s="29">
        <v>3010000</v>
      </c>
      <c r="C350" s="21" t="s">
        <v>33</v>
      </c>
      <c r="D350" s="49">
        <v>2</v>
      </c>
      <c r="E350" s="22">
        <v>16.850000000000001</v>
      </c>
      <c r="F350" s="23">
        <v>280</v>
      </c>
      <c r="G350" s="23">
        <v>280</v>
      </c>
      <c r="H350" s="23">
        <v>144</v>
      </c>
      <c r="I350" s="22">
        <v>4.9800000000000004</v>
      </c>
      <c r="J350" s="23">
        <v>6100</v>
      </c>
      <c r="K350" s="22" t="s">
        <v>34</v>
      </c>
      <c r="L350" s="22" t="s">
        <v>62</v>
      </c>
      <c r="M350" s="23">
        <v>210</v>
      </c>
      <c r="N350" s="22" t="s">
        <v>34</v>
      </c>
      <c r="O350" s="108" t="s">
        <v>646</v>
      </c>
      <c r="P350" s="29">
        <v>25200</v>
      </c>
      <c r="Q350" s="29">
        <v>1928650</v>
      </c>
      <c r="R350" s="19">
        <f t="shared" si="11"/>
        <v>231438</v>
      </c>
      <c r="S350" s="30">
        <f t="shared" si="12"/>
        <v>2160088</v>
      </c>
    </row>
    <row r="351" spans="1:19" ht="25.5" x14ac:dyDescent="0.2">
      <c r="A351" s="18" t="s">
        <v>647</v>
      </c>
      <c r="B351" s="29">
        <v>3202000</v>
      </c>
      <c r="C351" s="21" t="s">
        <v>33</v>
      </c>
      <c r="D351" s="49">
        <v>2</v>
      </c>
      <c r="E351" s="22">
        <v>16.2</v>
      </c>
      <c r="F351" s="23">
        <v>280</v>
      </c>
      <c r="G351" s="23">
        <v>280</v>
      </c>
      <c r="H351" s="22" t="s">
        <v>38</v>
      </c>
      <c r="I351" s="22">
        <v>4.9800000000000004</v>
      </c>
      <c r="J351" s="23">
        <v>6695</v>
      </c>
      <c r="K351" s="22" t="s">
        <v>34</v>
      </c>
      <c r="L351" s="22" t="s">
        <v>62</v>
      </c>
      <c r="M351" s="22" t="s">
        <v>39</v>
      </c>
      <c r="N351" s="22" t="s">
        <v>28</v>
      </c>
      <c r="O351" s="108" t="s">
        <v>648</v>
      </c>
      <c r="P351" s="29">
        <v>25200</v>
      </c>
      <c r="Q351" s="29">
        <v>1928650</v>
      </c>
      <c r="R351" s="19">
        <f t="shared" si="11"/>
        <v>231438</v>
      </c>
      <c r="S351" s="30">
        <f t="shared" si="12"/>
        <v>2160088</v>
      </c>
    </row>
    <row r="352" spans="1:19" ht="38.25" x14ac:dyDescent="0.2">
      <c r="A352" s="40" t="s">
        <v>649</v>
      </c>
      <c r="B352" s="29">
        <v>3279000</v>
      </c>
      <c r="C352" s="21" t="s">
        <v>61</v>
      </c>
      <c r="D352" s="19">
        <v>2</v>
      </c>
      <c r="E352" s="22">
        <v>15.25</v>
      </c>
      <c r="F352" s="23">
        <v>300</v>
      </c>
      <c r="G352" s="23">
        <v>298</v>
      </c>
      <c r="H352" s="22" t="s">
        <v>38</v>
      </c>
      <c r="I352" s="22">
        <v>5.94</v>
      </c>
      <c r="J352" s="23">
        <v>4920</v>
      </c>
      <c r="K352" s="22" t="s">
        <v>34</v>
      </c>
      <c r="L352" s="22" t="s">
        <v>67</v>
      </c>
      <c r="M352" s="22">
        <v>350</v>
      </c>
      <c r="N352" s="22" t="s">
        <v>28</v>
      </c>
      <c r="O352" s="108" t="s">
        <v>650</v>
      </c>
      <c r="P352" s="29">
        <v>25200</v>
      </c>
      <c r="Q352" s="29">
        <v>1928650</v>
      </c>
      <c r="R352" s="19">
        <f t="shared" si="11"/>
        <v>231438</v>
      </c>
      <c r="S352" s="30">
        <f t="shared" si="12"/>
        <v>2160088</v>
      </c>
    </row>
    <row r="353" spans="1:19" ht="38.25" x14ac:dyDescent="0.2">
      <c r="A353" s="40" t="s">
        <v>651</v>
      </c>
      <c r="B353" s="29">
        <v>3399000</v>
      </c>
      <c r="C353" s="21" t="s">
        <v>61</v>
      </c>
      <c r="D353" s="19">
        <v>2</v>
      </c>
      <c r="E353" s="22">
        <v>17.850000000000001</v>
      </c>
      <c r="F353" s="23">
        <v>300</v>
      </c>
      <c r="G353" s="23">
        <v>298</v>
      </c>
      <c r="H353" s="21" t="s">
        <v>38</v>
      </c>
      <c r="I353" s="22">
        <v>5.94</v>
      </c>
      <c r="J353" s="23">
        <v>4920</v>
      </c>
      <c r="K353" s="21" t="s">
        <v>34</v>
      </c>
      <c r="L353" s="21" t="s">
        <v>62</v>
      </c>
      <c r="M353" s="21">
        <v>350</v>
      </c>
      <c r="N353" s="21" t="s">
        <v>28</v>
      </c>
      <c r="O353" s="104" t="s">
        <v>652</v>
      </c>
      <c r="P353" s="29">
        <v>25200</v>
      </c>
      <c r="Q353" s="29">
        <v>1928650</v>
      </c>
      <c r="R353" s="19">
        <f t="shared" si="11"/>
        <v>231438</v>
      </c>
      <c r="S353" s="30">
        <f t="shared" si="12"/>
        <v>2160088</v>
      </c>
    </row>
    <row r="354" spans="1:19" ht="38.25" x14ac:dyDescent="0.2">
      <c r="A354" s="40" t="s">
        <v>653</v>
      </c>
      <c r="B354" s="29">
        <v>3237000</v>
      </c>
      <c r="C354" s="21" t="s">
        <v>61</v>
      </c>
      <c r="D354" s="19">
        <v>2</v>
      </c>
      <c r="E354" s="22">
        <v>17.850000000000001</v>
      </c>
      <c r="F354" s="23">
        <v>300</v>
      </c>
      <c r="G354" s="23">
        <v>307</v>
      </c>
      <c r="H354" s="21" t="s">
        <v>38</v>
      </c>
      <c r="I354" s="22">
        <v>5.94</v>
      </c>
      <c r="J354" s="23">
        <v>4920</v>
      </c>
      <c r="K354" s="21" t="s">
        <v>34</v>
      </c>
      <c r="L354" s="21" t="s">
        <v>62</v>
      </c>
      <c r="M354" s="21">
        <v>350</v>
      </c>
      <c r="N354" s="21" t="s">
        <v>28</v>
      </c>
      <c r="O354" s="104" t="s">
        <v>654</v>
      </c>
      <c r="P354" s="29">
        <v>25200</v>
      </c>
      <c r="Q354" s="29">
        <v>1928650</v>
      </c>
      <c r="R354" s="19">
        <f t="shared" si="11"/>
        <v>231438</v>
      </c>
      <c r="S354" s="30">
        <f t="shared" si="12"/>
        <v>2160088</v>
      </c>
    </row>
    <row r="355" spans="1:19" ht="38.25" x14ac:dyDescent="0.2">
      <c r="A355" s="40" t="s">
        <v>655</v>
      </c>
      <c r="B355" s="29">
        <v>3491000</v>
      </c>
      <c r="C355" s="21" t="s">
        <v>61</v>
      </c>
      <c r="D355" s="19">
        <v>2</v>
      </c>
      <c r="E355" s="22">
        <v>17.850000000000001</v>
      </c>
      <c r="F355" s="23">
        <v>300</v>
      </c>
      <c r="G355" s="23">
        <v>298</v>
      </c>
      <c r="H355" s="21" t="s">
        <v>38</v>
      </c>
      <c r="I355" s="22">
        <v>5.43</v>
      </c>
      <c r="J355" s="23">
        <v>4300</v>
      </c>
      <c r="K355" s="21" t="s">
        <v>34</v>
      </c>
      <c r="L355" s="21" t="s">
        <v>62</v>
      </c>
      <c r="M355" s="21">
        <v>350</v>
      </c>
      <c r="N355" s="21" t="s">
        <v>34</v>
      </c>
      <c r="O355" s="104" t="s">
        <v>652</v>
      </c>
      <c r="P355" s="29">
        <v>25200</v>
      </c>
      <c r="Q355" s="29">
        <v>1928650</v>
      </c>
      <c r="R355" s="19">
        <f t="shared" ref="R355:R405" si="13">Q355*12%</f>
        <v>231438</v>
      </c>
      <c r="S355" s="30">
        <f t="shared" si="12"/>
        <v>2160088</v>
      </c>
    </row>
    <row r="356" spans="1:19" ht="38.25" x14ac:dyDescent="0.2">
      <c r="A356" s="40" t="s">
        <v>656</v>
      </c>
      <c r="B356" s="29">
        <v>3345000</v>
      </c>
      <c r="C356" s="21" t="s">
        <v>61</v>
      </c>
      <c r="D356" s="19">
        <v>2</v>
      </c>
      <c r="E356" s="22">
        <v>17.850000000000001</v>
      </c>
      <c r="F356" s="23">
        <v>300</v>
      </c>
      <c r="G356" s="23">
        <v>307</v>
      </c>
      <c r="H356" s="21" t="s">
        <v>38</v>
      </c>
      <c r="I356" s="22">
        <v>5.43</v>
      </c>
      <c r="J356" s="23">
        <v>4300</v>
      </c>
      <c r="K356" s="21" t="s">
        <v>34</v>
      </c>
      <c r="L356" s="21" t="s">
        <v>62</v>
      </c>
      <c r="M356" s="21">
        <v>350</v>
      </c>
      <c r="N356" s="21" t="s">
        <v>34</v>
      </c>
      <c r="O356" s="104" t="s">
        <v>657</v>
      </c>
      <c r="P356" s="29">
        <v>25200</v>
      </c>
      <c r="Q356" s="29">
        <v>1928650</v>
      </c>
      <c r="R356" s="19">
        <f t="shared" si="13"/>
        <v>231438</v>
      </c>
      <c r="S356" s="30">
        <f t="shared" si="12"/>
        <v>2160088</v>
      </c>
    </row>
    <row r="357" spans="1:19" ht="38.25" x14ac:dyDescent="0.2">
      <c r="A357" s="40" t="s">
        <v>658</v>
      </c>
      <c r="B357" s="29">
        <v>3206000</v>
      </c>
      <c r="C357" s="21" t="s">
        <v>61</v>
      </c>
      <c r="D357" s="19">
        <v>2</v>
      </c>
      <c r="E357" s="22">
        <v>17.850000000000001</v>
      </c>
      <c r="F357" s="23">
        <v>300</v>
      </c>
      <c r="G357" s="23">
        <v>307</v>
      </c>
      <c r="H357" s="21">
        <v>154</v>
      </c>
      <c r="I357" s="22">
        <v>5.43</v>
      </c>
      <c r="J357" s="23">
        <v>4300</v>
      </c>
      <c r="K357" s="21" t="s">
        <v>34</v>
      </c>
      <c r="L357" s="21" t="s">
        <v>62</v>
      </c>
      <c r="M357" s="21">
        <v>350</v>
      </c>
      <c r="N357" s="21" t="s">
        <v>34</v>
      </c>
      <c r="O357" s="104" t="s">
        <v>436</v>
      </c>
      <c r="P357" s="29">
        <v>25200</v>
      </c>
      <c r="Q357" s="29">
        <v>1928650</v>
      </c>
      <c r="R357" s="19">
        <f t="shared" si="13"/>
        <v>231438</v>
      </c>
      <c r="S357" s="30">
        <f t="shared" si="12"/>
        <v>2160088</v>
      </c>
    </row>
    <row r="358" spans="1:19" ht="38.25" x14ac:dyDescent="0.2">
      <c r="A358" s="40" t="s">
        <v>659</v>
      </c>
      <c r="B358" s="29">
        <v>3140000</v>
      </c>
      <c r="C358" s="21" t="s">
        <v>61</v>
      </c>
      <c r="D358" s="19">
        <v>2</v>
      </c>
      <c r="E358" s="22">
        <v>17.350000000000001</v>
      </c>
      <c r="F358" s="23">
        <v>280</v>
      </c>
      <c r="G358" s="23">
        <v>280</v>
      </c>
      <c r="H358" s="21">
        <v>154</v>
      </c>
      <c r="I358" s="22">
        <v>4.9800000000000004</v>
      </c>
      <c r="J358" s="23">
        <v>4300</v>
      </c>
      <c r="K358" s="21" t="s">
        <v>34</v>
      </c>
      <c r="L358" s="21" t="s">
        <v>62</v>
      </c>
      <c r="M358" s="21">
        <v>350</v>
      </c>
      <c r="N358" s="21" t="s">
        <v>34</v>
      </c>
      <c r="O358" s="104" t="s">
        <v>660</v>
      </c>
      <c r="P358" s="29">
        <v>25200</v>
      </c>
      <c r="Q358" s="29">
        <v>1928650</v>
      </c>
      <c r="R358" s="19">
        <f t="shared" si="13"/>
        <v>231438</v>
      </c>
      <c r="S358" s="30">
        <f t="shared" si="12"/>
        <v>2160088</v>
      </c>
    </row>
    <row r="359" spans="1:19" ht="38.25" x14ac:dyDescent="0.2">
      <c r="A359" s="40" t="s">
        <v>661</v>
      </c>
      <c r="B359" s="29">
        <v>3526000</v>
      </c>
      <c r="C359" s="21" t="s">
        <v>61</v>
      </c>
      <c r="D359" s="19">
        <v>2</v>
      </c>
      <c r="E359" s="22">
        <v>17.850000000000001</v>
      </c>
      <c r="F359" s="23">
        <v>300</v>
      </c>
      <c r="G359" s="23">
        <v>298</v>
      </c>
      <c r="H359" s="21" t="s">
        <v>38</v>
      </c>
      <c r="I359" s="22">
        <v>5.94</v>
      </c>
      <c r="J359" s="23">
        <v>4300</v>
      </c>
      <c r="K359" s="21" t="s">
        <v>172</v>
      </c>
      <c r="L359" s="21" t="s">
        <v>62</v>
      </c>
      <c r="M359" s="21">
        <v>350</v>
      </c>
      <c r="N359" s="21" t="s">
        <v>28</v>
      </c>
      <c r="O359" s="104" t="s">
        <v>652</v>
      </c>
      <c r="P359" s="29">
        <v>25200</v>
      </c>
      <c r="Q359" s="29">
        <v>1928650</v>
      </c>
      <c r="R359" s="19">
        <f t="shared" si="13"/>
        <v>231438</v>
      </c>
      <c r="S359" s="30">
        <f t="shared" si="12"/>
        <v>2160088</v>
      </c>
    </row>
    <row r="360" spans="1:19" ht="38.25" x14ac:dyDescent="0.2">
      <c r="A360" s="40" t="s">
        <v>662</v>
      </c>
      <c r="B360" s="29">
        <v>3379000</v>
      </c>
      <c r="C360" s="21" t="s">
        <v>61</v>
      </c>
      <c r="D360" s="19">
        <v>2</v>
      </c>
      <c r="E360" s="22">
        <v>17.850000000000001</v>
      </c>
      <c r="F360" s="23">
        <v>300</v>
      </c>
      <c r="G360" s="23">
        <v>307</v>
      </c>
      <c r="H360" s="21" t="s">
        <v>38</v>
      </c>
      <c r="I360" s="22">
        <v>5.94</v>
      </c>
      <c r="J360" s="23">
        <v>4300</v>
      </c>
      <c r="K360" s="21" t="s">
        <v>172</v>
      </c>
      <c r="L360" s="21" t="s">
        <v>62</v>
      </c>
      <c r="M360" s="21">
        <v>350</v>
      </c>
      <c r="N360" s="21" t="s">
        <v>28</v>
      </c>
      <c r="O360" s="104" t="s">
        <v>657</v>
      </c>
      <c r="P360" s="29">
        <v>25200</v>
      </c>
      <c r="Q360" s="29">
        <v>1928650</v>
      </c>
      <c r="R360" s="19">
        <f t="shared" si="13"/>
        <v>231438</v>
      </c>
      <c r="S360" s="30">
        <f t="shared" si="12"/>
        <v>2160088</v>
      </c>
    </row>
    <row r="361" spans="1:19" ht="38.25" x14ac:dyDescent="0.2">
      <c r="A361" s="40" t="s">
        <v>663</v>
      </c>
      <c r="B361" s="29">
        <v>3241000</v>
      </c>
      <c r="C361" s="21" t="s">
        <v>61</v>
      </c>
      <c r="D361" s="19">
        <v>2</v>
      </c>
      <c r="E361" s="22">
        <v>17.850000000000001</v>
      </c>
      <c r="F361" s="23">
        <v>300</v>
      </c>
      <c r="G361" s="23">
        <v>307</v>
      </c>
      <c r="H361" s="21">
        <v>154</v>
      </c>
      <c r="I361" s="22">
        <v>5.43</v>
      </c>
      <c r="J361" s="23">
        <v>4300</v>
      </c>
      <c r="K361" s="21" t="s">
        <v>172</v>
      </c>
      <c r="L361" s="21" t="s">
        <v>62</v>
      </c>
      <c r="M361" s="21">
        <v>350</v>
      </c>
      <c r="N361" s="21" t="s">
        <v>28</v>
      </c>
      <c r="O361" s="104" t="s">
        <v>436</v>
      </c>
      <c r="P361" s="29">
        <v>25200</v>
      </c>
      <c r="Q361" s="29">
        <v>1928650</v>
      </c>
      <c r="R361" s="19">
        <f t="shared" si="13"/>
        <v>231438</v>
      </c>
      <c r="S361" s="30">
        <f t="shared" si="12"/>
        <v>2160088</v>
      </c>
    </row>
    <row r="362" spans="1:19" ht="38.25" x14ac:dyDescent="0.2">
      <c r="A362" s="40" t="s">
        <v>664</v>
      </c>
      <c r="B362" s="29">
        <v>3175000</v>
      </c>
      <c r="C362" s="21" t="s">
        <v>61</v>
      </c>
      <c r="D362" s="19">
        <v>2</v>
      </c>
      <c r="E362" s="22">
        <v>17.350000000000001</v>
      </c>
      <c r="F362" s="23">
        <v>280</v>
      </c>
      <c r="G362" s="23">
        <v>280</v>
      </c>
      <c r="H362" s="21">
        <v>154</v>
      </c>
      <c r="I362" s="22">
        <v>4.9800000000000004</v>
      </c>
      <c r="J362" s="23">
        <v>4300</v>
      </c>
      <c r="K362" s="21" t="s">
        <v>172</v>
      </c>
      <c r="L362" s="21" t="s">
        <v>62</v>
      </c>
      <c r="M362" s="21">
        <v>350</v>
      </c>
      <c r="N362" s="21" t="s">
        <v>28</v>
      </c>
      <c r="O362" s="104" t="s">
        <v>660</v>
      </c>
      <c r="P362" s="29">
        <v>25200</v>
      </c>
      <c r="Q362" s="29">
        <v>1928650</v>
      </c>
      <c r="R362" s="19">
        <f t="shared" si="13"/>
        <v>231438</v>
      </c>
      <c r="S362" s="30">
        <f t="shared" si="12"/>
        <v>2160088</v>
      </c>
    </row>
    <row r="363" spans="1:19" ht="38.25" x14ac:dyDescent="0.2">
      <c r="A363" s="40" t="s">
        <v>665</v>
      </c>
      <c r="B363" s="29">
        <v>3418000</v>
      </c>
      <c r="C363" s="21" t="s">
        <v>61</v>
      </c>
      <c r="D363" s="19">
        <v>2</v>
      </c>
      <c r="E363" s="22">
        <v>17.75</v>
      </c>
      <c r="F363" s="23">
        <v>300</v>
      </c>
      <c r="G363" s="23">
        <v>298</v>
      </c>
      <c r="H363" s="21" t="s">
        <v>38</v>
      </c>
      <c r="I363" s="22">
        <v>5.94</v>
      </c>
      <c r="J363" s="23">
        <v>5780</v>
      </c>
      <c r="K363" s="21" t="s">
        <v>34</v>
      </c>
      <c r="L363" s="21" t="s">
        <v>62</v>
      </c>
      <c r="M363" s="21">
        <v>500</v>
      </c>
      <c r="N363" s="21" t="s">
        <v>28</v>
      </c>
      <c r="O363" s="104" t="s">
        <v>666</v>
      </c>
      <c r="P363" s="29">
        <v>25200</v>
      </c>
      <c r="Q363" s="29">
        <v>1928650</v>
      </c>
      <c r="R363" s="19">
        <f t="shared" si="13"/>
        <v>231438</v>
      </c>
      <c r="S363" s="30">
        <f t="shared" si="12"/>
        <v>2160088</v>
      </c>
    </row>
    <row r="364" spans="1:19" ht="38.25" x14ac:dyDescent="0.2">
      <c r="A364" s="40" t="s">
        <v>667</v>
      </c>
      <c r="B364" s="29">
        <v>3431000</v>
      </c>
      <c r="C364" s="21" t="s">
        <v>61</v>
      </c>
      <c r="D364" s="19">
        <v>2</v>
      </c>
      <c r="E364" s="22">
        <v>17.75</v>
      </c>
      <c r="F364" s="23">
        <v>300</v>
      </c>
      <c r="G364" s="23">
        <v>298</v>
      </c>
      <c r="H364" s="21" t="s">
        <v>38</v>
      </c>
      <c r="I364" s="22">
        <v>5.94</v>
      </c>
      <c r="J364" s="23">
        <v>5105</v>
      </c>
      <c r="K364" s="21">
        <v>1</v>
      </c>
      <c r="L364" s="21" t="s">
        <v>62</v>
      </c>
      <c r="M364" s="21">
        <v>500</v>
      </c>
      <c r="N364" s="21" t="s">
        <v>28</v>
      </c>
      <c r="O364" s="104" t="s">
        <v>668</v>
      </c>
      <c r="P364" s="29">
        <v>25200</v>
      </c>
      <c r="Q364" s="29">
        <v>1928650</v>
      </c>
      <c r="R364" s="19">
        <f t="shared" si="13"/>
        <v>231438</v>
      </c>
      <c r="S364" s="30">
        <f t="shared" si="12"/>
        <v>2160088</v>
      </c>
    </row>
    <row r="365" spans="1:19" ht="38.25" x14ac:dyDescent="0.2">
      <c r="A365" s="40" t="s">
        <v>669</v>
      </c>
      <c r="B365" s="29">
        <v>3353000</v>
      </c>
      <c r="C365" s="21" t="s">
        <v>61</v>
      </c>
      <c r="D365" s="19">
        <v>2</v>
      </c>
      <c r="E365" s="22">
        <v>17.75</v>
      </c>
      <c r="F365" s="23">
        <v>300</v>
      </c>
      <c r="G365" s="23">
        <v>298</v>
      </c>
      <c r="H365" s="21" t="s">
        <v>38</v>
      </c>
      <c r="I365" s="22">
        <v>5.43</v>
      </c>
      <c r="J365" s="23">
        <v>5780</v>
      </c>
      <c r="K365" s="21" t="s">
        <v>34</v>
      </c>
      <c r="L365" s="21" t="s">
        <v>62</v>
      </c>
      <c r="M365" s="21">
        <v>210</v>
      </c>
      <c r="N365" s="21" t="s">
        <v>34</v>
      </c>
      <c r="O365" s="104" t="s">
        <v>432</v>
      </c>
      <c r="P365" s="29">
        <v>25200</v>
      </c>
      <c r="Q365" s="29">
        <v>1928650</v>
      </c>
      <c r="R365" s="19">
        <f t="shared" si="13"/>
        <v>231438</v>
      </c>
      <c r="S365" s="30">
        <f t="shared" si="12"/>
        <v>2160088</v>
      </c>
    </row>
    <row r="366" spans="1:19" ht="38.25" x14ac:dyDescent="0.2">
      <c r="A366" s="40" t="s">
        <v>670</v>
      </c>
      <c r="B366" s="29">
        <v>3448000</v>
      </c>
      <c r="C366" s="21" t="s">
        <v>61</v>
      </c>
      <c r="D366" s="19">
        <v>2</v>
      </c>
      <c r="E366" s="22">
        <v>17.5</v>
      </c>
      <c r="F366" s="23">
        <v>300</v>
      </c>
      <c r="G366" s="23">
        <v>298</v>
      </c>
      <c r="H366" s="22" t="s">
        <v>38</v>
      </c>
      <c r="I366" s="22">
        <v>5.94</v>
      </c>
      <c r="J366" s="23">
        <v>6160</v>
      </c>
      <c r="K366" s="23">
        <v>1</v>
      </c>
      <c r="L366" s="22" t="s">
        <v>62</v>
      </c>
      <c r="M366" s="23">
        <v>350</v>
      </c>
      <c r="N366" s="22" t="s">
        <v>28</v>
      </c>
      <c r="O366" s="108" t="s">
        <v>671</v>
      </c>
      <c r="P366" s="29">
        <v>25200</v>
      </c>
      <c r="Q366" s="29">
        <v>1928650</v>
      </c>
      <c r="R366" s="19">
        <f t="shared" si="13"/>
        <v>231438</v>
      </c>
      <c r="S366" s="30">
        <f t="shared" si="12"/>
        <v>2160088</v>
      </c>
    </row>
    <row r="367" spans="1:19" ht="25.5" x14ac:dyDescent="0.2">
      <c r="A367" s="40" t="s">
        <v>672</v>
      </c>
      <c r="B367" s="29">
        <v>3401000</v>
      </c>
      <c r="C367" s="21" t="s">
        <v>61</v>
      </c>
      <c r="D367" s="19">
        <v>2</v>
      </c>
      <c r="E367" s="22">
        <v>17.850000000000001</v>
      </c>
      <c r="F367" s="23">
        <v>300</v>
      </c>
      <c r="G367" s="23">
        <v>298</v>
      </c>
      <c r="H367" s="21" t="s">
        <v>38</v>
      </c>
      <c r="I367" s="22">
        <v>5.43</v>
      </c>
      <c r="J367" s="23">
        <v>4630</v>
      </c>
      <c r="K367" s="21" t="s">
        <v>34</v>
      </c>
      <c r="L367" s="21" t="s">
        <v>62</v>
      </c>
      <c r="M367" s="21">
        <v>350</v>
      </c>
      <c r="N367" s="21" t="s">
        <v>34</v>
      </c>
      <c r="O367" s="104" t="s">
        <v>673</v>
      </c>
      <c r="P367" s="29">
        <v>25200</v>
      </c>
      <c r="Q367" s="29">
        <v>1928650</v>
      </c>
      <c r="R367" s="19">
        <f t="shared" si="13"/>
        <v>231438</v>
      </c>
      <c r="S367" s="30">
        <f t="shared" si="12"/>
        <v>2160088</v>
      </c>
    </row>
    <row r="368" spans="1:19" ht="25.5" x14ac:dyDescent="0.2">
      <c r="A368" s="40" t="s">
        <v>674</v>
      </c>
      <c r="B368" s="29">
        <v>3209000</v>
      </c>
      <c r="C368" s="21" t="s">
        <v>61</v>
      </c>
      <c r="D368" s="19">
        <v>2</v>
      </c>
      <c r="E368" s="22">
        <v>17.75</v>
      </c>
      <c r="F368" s="23">
        <v>300</v>
      </c>
      <c r="G368" s="23">
        <v>298</v>
      </c>
      <c r="H368" s="21">
        <v>144</v>
      </c>
      <c r="I368" s="22">
        <v>5.43</v>
      </c>
      <c r="J368" s="23">
        <v>5780</v>
      </c>
      <c r="K368" s="21" t="s">
        <v>34</v>
      </c>
      <c r="L368" s="21" t="s">
        <v>62</v>
      </c>
      <c r="M368" s="21">
        <v>350</v>
      </c>
      <c r="N368" s="21" t="s">
        <v>34</v>
      </c>
      <c r="O368" s="104" t="s">
        <v>675</v>
      </c>
      <c r="P368" s="29">
        <v>25200</v>
      </c>
      <c r="Q368" s="29">
        <v>1928650</v>
      </c>
      <c r="R368" s="19">
        <f t="shared" si="13"/>
        <v>231438</v>
      </c>
      <c r="S368" s="30">
        <f t="shared" si="12"/>
        <v>2160088</v>
      </c>
    </row>
    <row r="369" spans="1:19" ht="38.25" x14ac:dyDescent="0.2">
      <c r="A369" s="40" t="s">
        <v>676</v>
      </c>
      <c r="B369" s="29">
        <v>3384000</v>
      </c>
      <c r="C369" s="21" t="s">
        <v>61</v>
      </c>
      <c r="D369" s="19">
        <v>2</v>
      </c>
      <c r="E369" s="22">
        <v>17.75</v>
      </c>
      <c r="F369" s="23">
        <v>300</v>
      </c>
      <c r="G369" s="23">
        <v>298</v>
      </c>
      <c r="H369" s="21" t="s">
        <v>38</v>
      </c>
      <c r="I369" s="22">
        <v>5.43</v>
      </c>
      <c r="J369" s="23">
        <v>5780</v>
      </c>
      <c r="K369" s="21" t="s">
        <v>34</v>
      </c>
      <c r="L369" s="21" t="s">
        <v>62</v>
      </c>
      <c r="M369" s="21">
        <v>210</v>
      </c>
      <c r="N369" s="21" t="s">
        <v>34</v>
      </c>
      <c r="O369" s="104" t="s">
        <v>677</v>
      </c>
      <c r="P369" s="29">
        <v>25200</v>
      </c>
      <c r="Q369" s="29">
        <v>1928650</v>
      </c>
      <c r="R369" s="19">
        <f t="shared" si="13"/>
        <v>231438</v>
      </c>
      <c r="S369" s="30">
        <f t="shared" si="12"/>
        <v>2160088</v>
      </c>
    </row>
    <row r="370" spans="1:19" ht="25.5" x14ac:dyDescent="0.2">
      <c r="A370" s="40" t="s">
        <v>678</v>
      </c>
      <c r="B370" s="29">
        <v>3423000</v>
      </c>
      <c r="C370" s="21" t="s">
        <v>61</v>
      </c>
      <c r="D370" s="19">
        <v>2</v>
      </c>
      <c r="E370" s="22">
        <v>17.75</v>
      </c>
      <c r="F370" s="23">
        <v>300</v>
      </c>
      <c r="G370" s="23">
        <v>298</v>
      </c>
      <c r="H370" s="21" t="s">
        <v>38</v>
      </c>
      <c r="I370" s="22">
        <v>5.43</v>
      </c>
      <c r="J370" s="23">
        <v>5130</v>
      </c>
      <c r="K370" s="21" t="s">
        <v>34</v>
      </c>
      <c r="L370" s="21" t="s">
        <v>62</v>
      </c>
      <c r="M370" s="21">
        <v>350</v>
      </c>
      <c r="N370" s="21" t="s">
        <v>34</v>
      </c>
      <c r="O370" s="104" t="s">
        <v>673</v>
      </c>
      <c r="P370" s="29">
        <v>25200</v>
      </c>
      <c r="Q370" s="29">
        <v>1928650</v>
      </c>
      <c r="R370" s="19">
        <f t="shared" si="13"/>
        <v>231438</v>
      </c>
      <c r="S370" s="30">
        <f t="shared" si="12"/>
        <v>2160088</v>
      </c>
    </row>
    <row r="371" spans="1:19" ht="25.5" x14ac:dyDescent="0.2">
      <c r="A371" s="40" t="s">
        <v>679</v>
      </c>
      <c r="B371" s="29">
        <v>3417000</v>
      </c>
      <c r="C371" s="21" t="s">
        <v>61</v>
      </c>
      <c r="D371" s="19">
        <v>2</v>
      </c>
      <c r="E371" s="22">
        <v>17.75</v>
      </c>
      <c r="F371" s="23">
        <v>300</v>
      </c>
      <c r="G371" s="23">
        <v>298</v>
      </c>
      <c r="H371" s="21" t="s">
        <v>38</v>
      </c>
      <c r="I371" s="22">
        <v>5.43</v>
      </c>
      <c r="J371" s="23">
        <v>5780</v>
      </c>
      <c r="K371" s="21" t="s">
        <v>34</v>
      </c>
      <c r="L371" s="21" t="s">
        <v>62</v>
      </c>
      <c r="M371" s="21">
        <v>350</v>
      </c>
      <c r="N371" s="21" t="s">
        <v>34</v>
      </c>
      <c r="O371" s="104" t="s">
        <v>673</v>
      </c>
      <c r="P371" s="29">
        <v>25200</v>
      </c>
      <c r="Q371" s="29">
        <v>1928650</v>
      </c>
      <c r="R371" s="19">
        <f t="shared" si="13"/>
        <v>231438</v>
      </c>
      <c r="S371" s="30">
        <f t="shared" si="12"/>
        <v>2160088</v>
      </c>
    </row>
    <row r="372" spans="1:19" ht="25.5" x14ac:dyDescent="0.2">
      <c r="A372" s="40" t="s">
        <v>680</v>
      </c>
      <c r="B372" s="29">
        <v>3189000</v>
      </c>
      <c r="C372" s="21" t="s">
        <v>61</v>
      </c>
      <c r="D372" s="19">
        <v>2</v>
      </c>
      <c r="E372" s="22">
        <v>15.15</v>
      </c>
      <c r="F372" s="23">
        <v>300</v>
      </c>
      <c r="G372" s="23">
        <v>298</v>
      </c>
      <c r="H372" s="21" t="s">
        <v>38</v>
      </c>
      <c r="I372" s="22">
        <v>5.43</v>
      </c>
      <c r="J372" s="23">
        <v>5780</v>
      </c>
      <c r="K372" s="21" t="s">
        <v>34</v>
      </c>
      <c r="L372" s="21" t="s">
        <v>67</v>
      </c>
      <c r="M372" s="21">
        <v>210</v>
      </c>
      <c r="N372" s="21" t="s">
        <v>34</v>
      </c>
      <c r="O372" s="104" t="s">
        <v>476</v>
      </c>
      <c r="P372" s="29">
        <v>25200</v>
      </c>
      <c r="Q372" s="29">
        <v>1928650</v>
      </c>
      <c r="R372" s="19">
        <f t="shared" si="13"/>
        <v>231438</v>
      </c>
      <c r="S372" s="30">
        <f t="shared" si="12"/>
        <v>2160088</v>
      </c>
    </row>
    <row r="373" spans="1:19" ht="51" x14ac:dyDescent="0.2">
      <c r="A373" s="40" t="s">
        <v>681</v>
      </c>
      <c r="B373" s="29">
        <v>3279000</v>
      </c>
      <c r="C373" s="21" t="s">
        <v>61</v>
      </c>
      <c r="D373" s="19">
        <v>2</v>
      </c>
      <c r="E373" s="22">
        <v>15.15</v>
      </c>
      <c r="F373" s="23">
        <v>300</v>
      </c>
      <c r="G373" s="23">
        <v>298</v>
      </c>
      <c r="H373" s="22" t="s">
        <v>38</v>
      </c>
      <c r="I373" s="22">
        <v>6.53</v>
      </c>
      <c r="J373" s="23">
        <v>5530</v>
      </c>
      <c r="K373" s="23">
        <v>1</v>
      </c>
      <c r="L373" s="22" t="s">
        <v>67</v>
      </c>
      <c r="M373" s="23">
        <v>350</v>
      </c>
      <c r="N373" s="22" t="s">
        <v>28</v>
      </c>
      <c r="O373" s="108" t="s">
        <v>682</v>
      </c>
      <c r="P373" s="29">
        <v>25200</v>
      </c>
      <c r="Q373" s="29">
        <v>1928650</v>
      </c>
      <c r="R373" s="19">
        <f t="shared" si="13"/>
        <v>231438</v>
      </c>
      <c r="S373" s="30">
        <f t="shared" si="12"/>
        <v>2160088</v>
      </c>
    </row>
    <row r="374" spans="1:19" ht="51" x14ac:dyDescent="0.2">
      <c r="A374" s="40" t="s">
        <v>683</v>
      </c>
      <c r="B374" s="29">
        <v>3381000</v>
      </c>
      <c r="C374" s="21" t="s">
        <v>61</v>
      </c>
      <c r="D374" s="19">
        <v>2</v>
      </c>
      <c r="E374" s="22">
        <v>17.75</v>
      </c>
      <c r="F374" s="23">
        <v>300</v>
      </c>
      <c r="G374" s="23">
        <v>298</v>
      </c>
      <c r="H374" s="21" t="s">
        <v>38</v>
      </c>
      <c r="I374" s="22">
        <v>6.53</v>
      </c>
      <c r="J374" s="23">
        <v>5530</v>
      </c>
      <c r="K374" s="21" t="s">
        <v>34</v>
      </c>
      <c r="L374" s="21" t="s">
        <v>62</v>
      </c>
      <c r="M374" s="21">
        <v>350</v>
      </c>
      <c r="N374" s="21" t="s">
        <v>28</v>
      </c>
      <c r="O374" s="104" t="s">
        <v>684</v>
      </c>
      <c r="P374" s="29">
        <v>25200</v>
      </c>
      <c r="Q374" s="29">
        <v>1928650</v>
      </c>
      <c r="R374" s="19">
        <f t="shared" si="13"/>
        <v>231438</v>
      </c>
      <c r="S374" s="30">
        <f t="shared" si="12"/>
        <v>2160088</v>
      </c>
    </row>
    <row r="375" spans="1:19" ht="38.25" x14ac:dyDescent="0.2">
      <c r="A375" s="40" t="s">
        <v>685</v>
      </c>
      <c r="B375" s="29">
        <v>3428000</v>
      </c>
      <c r="C375" s="21" t="s">
        <v>61</v>
      </c>
      <c r="D375" s="19">
        <v>2</v>
      </c>
      <c r="E375" s="22">
        <v>17.75</v>
      </c>
      <c r="F375" s="23">
        <v>300</v>
      </c>
      <c r="G375" s="23">
        <v>298</v>
      </c>
      <c r="H375" s="21" t="s">
        <v>38</v>
      </c>
      <c r="I375" s="22">
        <v>5.43</v>
      </c>
      <c r="J375" s="23">
        <v>5780</v>
      </c>
      <c r="K375" s="21" t="s">
        <v>34</v>
      </c>
      <c r="L375" s="21" t="s">
        <v>62</v>
      </c>
      <c r="M375" s="21">
        <v>350</v>
      </c>
      <c r="N375" s="21" t="s">
        <v>34</v>
      </c>
      <c r="O375" s="104" t="s">
        <v>686</v>
      </c>
      <c r="P375" s="29">
        <v>25200</v>
      </c>
      <c r="Q375" s="29">
        <v>1928650</v>
      </c>
      <c r="R375" s="19">
        <f t="shared" si="13"/>
        <v>231438</v>
      </c>
      <c r="S375" s="30">
        <f t="shared" si="12"/>
        <v>2160088</v>
      </c>
    </row>
    <row r="376" spans="1:19" ht="25.5" x14ac:dyDescent="0.2">
      <c r="A376" s="40" t="s">
        <v>687</v>
      </c>
      <c r="B376" s="29">
        <v>3356000</v>
      </c>
      <c r="C376" s="21" t="s">
        <v>61</v>
      </c>
      <c r="D376" s="19">
        <v>2</v>
      </c>
      <c r="E376" s="22">
        <v>17.75</v>
      </c>
      <c r="F376" s="23">
        <v>300</v>
      </c>
      <c r="G376" s="23">
        <v>298</v>
      </c>
      <c r="H376" s="21" t="s">
        <v>38</v>
      </c>
      <c r="I376" s="22">
        <v>5.94</v>
      </c>
      <c r="J376" s="23">
        <v>5780</v>
      </c>
      <c r="K376" s="21" t="s">
        <v>34</v>
      </c>
      <c r="L376" s="21" t="s">
        <v>62</v>
      </c>
      <c r="M376" s="21">
        <v>350</v>
      </c>
      <c r="N376" s="21" t="s">
        <v>28</v>
      </c>
      <c r="O376" s="104" t="s">
        <v>688</v>
      </c>
      <c r="P376" s="29">
        <v>25200</v>
      </c>
      <c r="Q376" s="29">
        <v>1928650</v>
      </c>
      <c r="R376" s="19">
        <f t="shared" si="13"/>
        <v>231438</v>
      </c>
      <c r="S376" s="30">
        <f t="shared" si="12"/>
        <v>2160088</v>
      </c>
    </row>
    <row r="377" spans="1:19" ht="38.25" x14ac:dyDescent="0.2">
      <c r="A377" s="40" t="s">
        <v>689</v>
      </c>
      <c r="B377" s="29">
        <v>3264000</v>
      </c>
      <c r="C377" s="21" t="s">
        <v>61</v>
      </c>
      <c r="D377" s="19">
        <v>2</v>
      </c>
      <c r="E377" s="22">
        <v>15.15</v>
      </c>
      <c r="F377" s="23">
        <v>300</v>
      </c>
      <c r="G377" s="23">
        <v>298</v>
      </c>
      <c r="H377" s="22" t="s">
        <v>38</v>
      </c>
      <c r="I377" s="22">
        <v>5.94</v>
      </c>
      <c r="J377" s="23">
        <v>5780</v>
      </c>
      <c r="K377" s="22" t="s">
        <v>34</v>
      </c>
      <c r="L377" s="22" t="s">
        <v>67</v>
      </c>
      <c r="M377" s="23">
        <v>350</v>
      </c>
      <c r="N377" s="22" t="s">
        <v>28</v>
      </c>
      <c r="O377" s="108" t="s">
        <v>690</v>
      </c>
      <c r="P377" s="29">
        <v>25200</v>
      </c>
      <c r="Q377" s="29">
        <v>1928650</v>
      </c>
      <c r="R377" s="19">
        <f t="shared" si="13"/>
        <v>231438</v>
      </c>
      <c r="S377" s="30">
        <f t="shared" si="12"/>
        <v>2160088</v>
      </c>
    </row>
    <row r="378" spans="1:19" ht="51" x14ac:dyDescent="0.2">
      <c r="A378" s="40" t="s">
        <v>691</v>
      </c>
      <c r="B378" s="29">
        <v>3718000</v>
      </c>
      <c r="C378" s="21" t="s">
        <v>61</v>
      </c>
      <c r="D378" s="19">
        <v>2</v>
      </c>
      <c r="E378" s="22">
        <v>16</v>
      </c>
      <c r="F378" s="23">
        <v>300</v>
      </c>
      <c r="G378" s="23">
        <v>298</v>
      </c>
      <c r="H378" s="21" t="s">
        <v>38</v>
      </c>
      <c r="I378" s="22">
        <v>5.94</v>
      </c>
      <c r="J378" s="23">
        <v>7560</v>
      </c>
      <c r="K378" s="21">
        <v>1</v>
      </c>
      <c r="L378" s="21" t="s">
        <v>62</v>
      </c>
      <c r="M378" s="21">
        <v>500</v>
      </c>
      <c r="N378" s="21" t="s">
        <v>28</v>
      </c>
      <c r="O378" s="104" t="s">
        <v>692</v>
      </c>
      <c r="P378" s="29">
        <v>24000</v>
      </c>
      <c r="Q378" s="29">
        <v>1928650</v>
      </c>
      <c r="R378" s="19">
        <f t="shared" si="13"/>
        <v>231438</v>
      </c>
      <c r="S378" s="30">
        <f t="shared" si="12"/>
        <v>2160088</v>
      </c>
    </row>
    <row r="379" spans="1:19" ht="51" x14ac:dyDescent="0.2">
      <c r="A379" s="50" t="s">
        <v>693</v>
      </c>
      <c r="B379" s="29">
        <v>3991000</v>
      </c>
      <c r="C379" s="51" t="s">
        <v>61</v>
      </c>
      <c r="D379" s="49">
        <v>2</v>
      </c>
      <c r="E379" s="52">
        <v>23.6</v>
      </c>
      <c r="F379" s="53">
        <v>400</v>
      </c>
      <c r="G379" s="53">
        <v>400</v>
      </c>
      <c r="H379" s="51" t="s">
        <v>71</v>
      </c>
      <c r="I379" s="52">
        <v>5.1100000000000003</v>
      </c>
      <c r="J379" s="53">
        <v>4800</v>
      </c>
      <c r="K379" s="51" t="s">
        <v>34</v>
      </c>
      <c r="L379" s="51" t="s">
        <v>97</v>
      </c>
      <c r="M379" s="51">
        <v>350</v>
      </c>
      <c r="N379" s="51" t="s">
        <v>34</v>
      </c>
      <c r="O379" s="114" t="s">
        <v>694</v>
      </c>
      <c r="P379" s="29">
        <v>33100</v>
      </c>
      <c r="Q379" s="29">
        <v>1928650</v>
      </c>
      <c r="R379" s="19">
        <f t="shared" si="13"/>
        <v>231438</v>
      </c>
      <c r="S379" s="30">
        <f t="shared" si="12"/>
        <v>2160088</v>
      </c>
    </row>
    <row r="380" spans="1:19" ht="38.25" x14ac:dyDescent="0.2">
      <c r="A380" s="50" t="s">
        <v>695</v>
      </c>
      <c r="B380" s="29">
        <v>3830000</v>
      </c>
      <c r="C380" s="51" t="s">
        <v>61</v>
      </c>
      <c r="D380" s="49">
        <v>2</v>
      </c>
      <c r="E380" s="52">
        <v>23.6</v>
      </c>
      <c r="F380" s="53">
        <v>400</v>
      </c>
      <c r="G380" s="53">
        <v>400</v>
      </c>
      <c r="H380" s="51" t="s">
        <v>71</v>
      </c>
      <c r="I380" s="52">
        <v>5.1100000000000003</v>
      </c>
      <c r="J380" s="53">
        <v>4800</v>
      </c>
      <c r="K380" s="51" t="s">
        <v>34</v>
      </c>
      <c r="L380" s="51" t="s">
        <v>97</v>
      </c>
      <c r="M380" s="51">
        <v>350</v>
      </c>
      <c r="N380" s="51" t="s">
        <v>34</v>
      </c>
      <c r="O380" s="114" t="s">
        <v>696</v>
      </c>
      <c r="P380" s="29">
        <v>33100</v>
      </c>
      <c r="Q380" s="29">
        <v>1928650</v>
      </c>
      <c r="R380" s="19">
        <f t="shared" si="13"/>
        <v>231438</v>
      </c>
      <c r="S380" s="30">
        <f t="shared" si="12"/>
        <v>2160088</v>
      </c>
    </row>
    <row r="381" spans="1:19" ht="51" x14ac:dyDescent="0.2">
      <c r="A381" s="50" t="s">
        <v>697</v>
      </c>
      <c r="B381" s="29">
        <v>4286000</v>
      </c>
      <c r="C381" s="51" t="s">
        <v>61</v>
      </c>
      <c r="D381" s="49">
        <v>2</v>
      </c>
      <c r="E381" s="52">
        <v>23.6</v>
      </c>
      <c r="F381" s="53">
        <v>400</v>
      </c>
      <c r="G381" s="53">
        <v>390</v>
      </c>
      <c r="H381" s="51" t="s">
        <v>71</v>
      </c>
      <c r="I381" s="52">
        <v>5.1100000000000003</v>
      </c>
      <c r="J381" s="53">
        <v>4800</v>
      </c>
      <c r="K381" s="51" t="s">
        <v>34</v>
      </c>
      <c r="L381" s="51" t="s">
        <v>97</v>
      </c>
      <c r="M381" s="51">
        <v>350</v>
      </c>
      <c r="N381" s="51" t="s">
        <v>34</v>
      </c>
      <c r="O381" s="114" t="s">
        <v>698</v>
      </c>
      <c r="P381" s="29">
        <v>33100</v>
      </c>
      <c r="Q381" s="29">
        <v>1928650</v>
      </c>
      <c r="R381" s="19">
        <f t="shared" si="13"/>
        <v>231438</v>
      </c>
      <c r="S381" s="30">
        <f t="shared" si="12"/>
        <v>2160088</v>
      </c>
    </row>
    <row r="382" spans="1:19" ht="51" x14ac:dyDescent="0.2">
      <c r="A382" s="50" t="s">
        <v>699</v>
      </c>
      <c r="B382" s="29">
        <v>4282000</v>
      </c>
      <c r="C382" s="51" t="s">
        <v>61</v>
      </c>
      <c r="D382" s="49">
        <v>2</v>
      </c>
      <c r="E382" s="52">
        <v>23.6</v>
      </c>
      <c r="F382" s="53">
        <v>400</v>
      </c>
      <c r="G382" s="53">
        <v>390</v>
      </c>
      <c r="H382" s="51" t="s">
        <v>71</v>
      </c>
      <c r="I382" s="52">
        <v>5.1100000000000003</v>
      </c>
      <c r="J382" s="53">
        <v>4800</v>
      </c>
      <c r="K382" s="51" t="s">
        <v>34</v>
      </c>
      <c r="L382" s="51" t="s">
        <v>97</v>
      </c>
      <c r="M382" s="51">
        <v>350</v>
      </c>
      <c r="N382" s="51" t="s">
        <v>34</v>
      </c>
      <c r="O382" s="114" t="s">
        <v>700</v>
      </c>
      <c r="P382" s="29">
        <v>33100</v>
      </c>
      <c r="Q382" s="29">
        <v>1928650</v>
      </c>
      <c r="R382" s="19">
        <f t="shared" si="13"/>
        <v>231438</v>
      </c>
      <c r="S382" s="30">
        <f t="shared" si="12"/>
        <v>2160088</v>
      </c>
    </row>
    <row r="383" spans="1:19" ht="51" x14ac:dyDescent="0.2">
      <c r="A383" s="50" t="s">
        <v>701</v>
      </c>
      <c r="B383" s="29">
        <v>3987000</v>
      </c>
      <c r="C383" s="51" t="s">
        <v>61</v>
      </c>
      <c r="D383" s="49">
        <v>2</v>
      </c>
      <c r="E383" s="52">
        <v>23.6</v>
      </c>
      <c r="F383" s="53">
        <v>400</v>
      </c>
      <c r="G383" s="53">
        <v>400</v>
      </c>
      <c r="H383" s="51" t="s">
        <v>71</v>
      </c>
      <c r="I383" s="52">
        <v>5.1100000000000003</v>
      </c>
      <c r="J383" s="53">
        <v>4800</v>
      </c>
      <c r="K383" s="51" t="s">
        <v>34</v>
      </c>
      <c r="L383" s="51" t="s">
        <v>97</v>
      </c>
      <c r="M383" s="51">
        <v>350</v>
      </c>
      <c r="N383" s="51" t="s">
        <v>34</v>
      </c>
      <c r="O383" s="114" t="s">
        <v>702</v>
      </c>
      <c r="P383" s="29">
        <v>33100</v>
      </c>
      <c r="Q383" s="29">
        <v>1928650</v>
      </c>
      <c r="R383" s="19">
        <f t="shared" si="13"/>
        <v>231438</v>
      </c>
      <c r="S383" s="30">
        <f t="shared" si="12"/>
        <v>2160088</v>
      </c>
    </row>
    <row r="384" spans="1:19" ht="38.25" x14ac:dyDescent="0.2">
      <c r="A384" s="50" t="s">
        <v>703</v>
      </c>
      <c r="B384" s="29">
        <v>3825000</v>
      </c>
      <c r="C384" s="51" t="s">
        <v>61</v>
      </c>
      <c r="D384" s="49">
        <v>2</v>
      </c>
      <c r="E384" s="52">
        <v>23.6</v>
      </c>
      <c r="F384" s="53">
        <v>400</v>
      </c>
      <c r="G384" s="53">
        <v>400</v>
      </c>
      <c r="H384" s="51" t="s">
        <v>71</v>
      </c>
      <c r="I384" s="52">
        <v>5.1100000000000003</v>
      </c>
      <c r="J384" s="53">
        <v>4800</v>
      </c>
      <c r="K384" s="51" t="s">
        <v>34</v>
      </c>
      <c r="L384" s="51" t="s">
        <v>97</v>
      </c>
      <c r="M384" s="51">
        <v>350</v>
      </c>
      <c r="N384" s="51" t="s">
        <v>34</v>
      </c>
      <c r="O384" s="114" t="s">
        <v>704</v>
      </c>
      <c r="P384" s="29">
        <v>33100</v>
      </c>
      <c r="Q384" s="29">
        <v>1928650</v>
      </c>
      <c r="R384" s="19">
        <f t="shared" si="13"/>
        <v>231438</v>
      </c>
      <c r="S384" s="30">
        <f t="shared" si="12"/>
        <v>2160088</v>
      </c>
    </row>
    <row r="385" spans="1:19" ht="51" x14ac:dyDescent="0.2">
      <c r="A385" s="50" t="s">
        <v>705</v>
      </c>
      <c r="B385" s="29">
        <v>4026000</v>
      </c>
      <c r="C385" s="51" t="s">
        <v>61</v>
      </c>
      <c r="D385" s="49">
        <v>2</v>
      </c>
      <c r="E385" s="52">
        <v>23.6</v>
      </c>
      <c r="F385" s="53">
        <v>400</v>
      </c>
      <c r="G385" s="53">
        <v>400</v>
      </c>
      <c r="H385" s="51" t="s">
        <v>71</v>
      </c>
      <c r="I385" s="52">
        <v>5.1100000000000003</v>
      </c>
      <c r="J385" s="53">
        <v>4800</v>
      </c>
      <c r="K385" s="51" t="s">
        <v>34</v>
      </c>
      <c r="L385" s="51" t="s">
        <v>97</v>
      </c>
      <c r="M385" s="51">
        <v>350</v>
      </c>
      <c r="N385" s="51" t="s">
        <v>28</v>
      </c>
      <c r="O385" s="114" t="s">
        <v>694</v>
      </c>
      <c r="P385" s="29">
        <v>33100</v>
      </c>
      <c r="Q385" s="29">
        <v>1928650</v>
      </c>
      <c r="R385" s="19">
        <f t="shared" si="13"/>
        <v>231438</v>
      </c>
      <c r="S385" s="30">
        <f t="shared" si="12"/>
        <v>2160088</v>
      </c>
    </row>
    <row r="386" spans="1:19" ht="38.25" x14ac:dyDescent="0.2">
      <c r="A386" s="50" t="s">
        <v>706</v>
      </c>
      <c r="B386" s="29">
        <v>3864000</v>
      </c>
      <c r="C386" s="51" t="s">
        <v>61</v>
      </c>
      <c r="D386" s="49">
        <v>2</v>
      </c>
      <c r="E386" s="52">
        <v>23.6</v>
      </c>
      <c r="F386" s="53">
        <v>400</v>
      </c>
      <c r="G386" s="53">
        <v>400</v>
      </c>
      <c r="H386" s="51" t="s">
        <v>71</v>
      </c>
      <c r="I386" s="52">
        <v>5.1100000000000003</v>
      </c>
      <c r="J386" s="53">
        <v>4800</v>
      </c>
      <c r="K386" s="51" t="s">
        <v>34</v>
      </c>
      <c r="L386" s="51" t="s">
        <v>97</v>
      </c>
      <c r="M386" s="51">
        <v>350</v>
      </c>
      <c r="N386" s="51" t="s">
        <v>28</v>
      </c>
      <c r="O386" s="114" t="s">
        <v>707</v>
      </c>
      <c r="P386" s="29">
        <v>33100</v>
      </c>
      <c r="Q386" s="29">
        <v>1928650</v>
      </c>
      <c r="R386" s="19">
        <f t="shared" si="13"/>
        <v>231438</v>
      </c>
      <c r="S386" s="30">
        <f t="shared" si="12"/>
        <v>2160088</v>
      </c>
    </row>
    <row r="387" spans="1:19" ht="51" x14ac:dyDescent="0.2">
      <c r="A387" s="50" t="s">
        <v>708</v>
      </c>
      <c r="B387" s="29">
        <v>4026000</v>
      </c>
      <c r="C387" s="51" t="s">
        <v>61</v>
      </c>
      <c r="D387" s="49">
        <v>2</v>
      </c>
      <c r="E387" s="52">
        <v>23.6</v>
      </c>
      <c r="F387" s="53">
        <v>400</v>
      </c>
      <c r="G387" s="53">
        <v>400</v>
      </c>
      <c r="H387" s="51" t="s">
        <v>71</v>
      </c>
      <c r="I387" s="52">
        <v>5.1100000000000003</v>
      </c>
      <c r="J387" s="53">
        <v>4800</v>
      </c>
      <c r="K387" s="51" t="s">
        <v>34</v>
      </c>
      <c r="L387" s="51" t="s">
        <v>97</v>
      </c>
      <c r="M387" s="51">
        <v>350</v>
      </c>
      <c r="N387" s="51" t="s">
        <v>28</v>
      </c>
      <c r="O387" s="114" t="s">
        <v>694</v>
      </c>
      <c r="P387" s="29">
        <v>33100</v>
      </c>
      <c r="Q387" s="29">
        <v>1928650</v>
      </c>
      <c r="R387" s="19">
        <f t="shared" si="13"/>
        <v>231438</v>
      </c>
      <c r="S387" s="30">
        <f t="shared" si="12"/>
        <v>2160088</v>
      </c>
    </row>
    <row r="388" spans="1:19" ht="38.25" x14ac:dyDescent="0.2">
      <c r="A388" s="50" t="s">
        <v>709</v>
      </c>
      <c r="B388" s="29">
        <v>3864000</v>
      </c>
      <c r="C388" s="51" t="s">
        <v>61</v>
      </c>
      <c r="D388" s="49">
        <v>2</v>
      </c>
      <c r="E388" s="52">
        <v>23.6</v>
      </c>
      <c r="F388" s="53">
        <v>400</v>
      </c>
      <c r="G388" s="53">
        <v>400</v>
      </c>
      <c r="H388" s="51" t="s">
        <v>71</v>
      </c>
      <c r="I388" s="52">
        <v>5.1100000000000003</v>
      </c>
      <c r="J388" s="53">
        <v>4800</v>
      </c>
      <c r="K388" s="51" t="s">
        <v>34</v>
      </c>
      <c r="L388" s="51" t="s">
        <v>97</v>
      </c>
      <c r="M388" s="51">
        <v>350</v>
      </c>
      <c r="N388" s="51" t="s">
        <v>28</v>
      </c>
      <c r="O388" s="114" t="s">
        <v>707</v>
      </c>
      <c r="P388" s="29">
        <v>33100</v>
      </c>
      <c r="Q388" s="29">
        <v>1928650</v>
      </c>
      <c r="R388" s="19">
        <f t="shared" si="13"/>
        <v>231438</v>
      </c>
      <c r="S388" s="30">
        <f t="shared" si="12"/>
        <v>2160088</v>
      </c>
    </row>
    <row r="389" spans="1:19" ht="51" x14ac:dyDescent="0.2">
      <c r="A389" s="50" t="s">
        <v>710</v>
      </c>
      <c r="B389" s="29">
        <v>4045000</v>
      </c>
      <c r="C389" s="51" t="s">
        <v>61</v>
      </c>
      <c r="D389" s="49">
        <v>2</v>
      </c>
      <c r="E389" s="52">
        <v>23.1</v>
      </c>
      <c r="F389" s="53">
        <v>400</v>
      </c>
      <c r="G389" s="53">
        <v>400</v>
      </c>
      <c r="H389" s="51" t="s">
        <v>71</v>
      </c>
      <c r="I389" s="52">
        <v>5.1100000000000003</v>
      </c>
      <c r="J389" s="53">
        <v>7760</v>
      </c>
      <c r="K389" s="51" t="s">
        <v>34</v>
      </c>
      <c r="L389" s="51" t="s">
        <v>97</v>
      </c>
      <c r="M389" s="51">
        <v>350</v>
      </c>
      <c r="N389" s="51" t="s">
        <v>34</v>
      </c>
      <c r="O389" s="114" t="s">
        <v>536</v>
      </c>
      <c r="P389" s="29">
        <v>33100</v>
      </c>
      <c r="Q389" s="29">
        <v>1928650</v>
      </c>
      <c r="R389" s="19">
        <f t="shared" si="13"/>
        <v>231438</v>
      </c>
      <c r="S389" s="30">
        <f t="shared" si="12"/>
        <v>2160088</v>
      </c>
    </row>
    <row r="390" spans="1:19" ht="51" x14ac:dyDescent="0.2">
      <c r="A390" s="50" t="s">
        <v>711</v>
      </c>
      <c r="B390" s="29">
        <v>4056000</v>
      </c>
      <c r="C390" s="51" t="s">
        <v>61</v>
      </c>
      <c r="D390" s="49">
        <v>2</v>
      </c>
      <c r="E390" s="52">
        <v>23.1</v>
      </c>
      <c r="F390" s="53">
        <v>400</v>
      </c>
      <c r="G390" s="53">
        <v>400</v>
      </c>
      <c r="H390" s="51" t="s">
        <v>71</v>
      </c>
      <c r="I390" s="52">
        <v>5.1100000000000003</v>
      </c>
      <c r="J390" s="53">
        <v>7230</v>
      </c>
      <c r="K390" s="51" t="s">
        <v>34</v>
      </c>
      <c r="L390" s="51" t="s">
        <v>97</v>
      </c>
      <c r="M390" s="51">
        <v>350</v>
      </c>
      <c r="N390" s="51" t="s">
        <v>34</v>
      </c>
      <c r="O390" s="114" t="s">
        <v>712</v>
      </c>
      <c r="P390" s="29">
        <v>33100</v>
      </c>
      <c r="Q390" s="29">
        <v>1928650</v>
      </c>
      <c r="R390" s="19">
        <f t="shared" si="13"/>
        <v>231438</v>
      </c>
      <c r="S390" s="30">
        <f t="shared" si="12"/>
        <v>2160088</v>
      </c>
    </row>
    <row r="391" spans="1:19" ht="51" x14ac:dyDescent="0.2">
      <c r="A391" s="50" t="s">
        <v>713</v>
      </c>
      <c r="B391" s="29">
        <v>4090000</v>
      </c>
      <c r="C391" s="51" t="s">
        <v>61</v>
      </c>
      <c r="D391" s="49">
        <v>2</v>
      </c>
      <c r="E391" s="52">
        <v>23.1</v>
      </c>
      <c r="F391" s="53">
        <v>400</v>
      </c>
      <c r="G391" s="53">
        <v>400</v>
      </c>
      <c r="H391" s="51" t="s">
        <v>71</v>
      </c>
      <c r="I391" s="52">
        <v>5.1100000000000003</v>
      </c>
      <c r="J391" s="53">
        <v>7230</v>
      </c>
      <c r="K391" s="51" t="s">
        <v>34</v>
      </c>
      <c r="L391" s="51" t="s">
        <v>97</v>
      </c>
      <c r="M391" s="51">
        <v>350</v>
      </c>
      <c r="N391" s="51" t="s">
        <v>28</v>
      </c>
      <c r="O391" s="114" t="s">
        <v>712</v>
      </c>
      <c r="P391" s="29">
        <v>33100</v>
      </c>
      <c r="Q391" s="29">
        <v>1928650</v>
      </c>
      <c r="R391" s="19">
        <f t="shared" si="13"/>
        <v>231438</v>
      </c>
      <c r="S391" s="30">
        <f t="shared" si="12"/>
        <v>2160088</v>
      </c>
    </row>
    <row r="392" spans="1:19" ht="38.25" x14ac:dyDescent="0.2">
      <c r="A392" s="18" t="s">
        <v>714</v>
      </c>
      <c r="B392" s="29">
        <v>4361000</v>
      </c>
      <c r="C392" s="51" t="s">
        <v>61</v>
      </c>
      <c r="D392" s="49">
        <v>2</v>
      </c>
      <c r="E392" s="52">
        <v>23.6</v>
      </c>
      <c r="F392" s="53">
        <v>400</v>
      </c>
      <c r="G392" s="53">
        <v>390</v>
      </c>
      <c r="H392" s="51" t="s">
        <v>71</v>
      </c>
      <c r="I392" s="52">
        <v>5.1100000000000003</v>
      </c>
      <c r="J392" s="53">
        <v>5620</v>
      </c>
      <c r="K392" s="51" t="s">
        <v>34</v>
      </c>
      <c r="L392" s="51" t="s">
        <v>715</v>
      </c>
      <c r="M392" s="51">
        <v>350</v>
      </c>
      <c r="N392" s="51" t="s">
        <v>34</v>
      </c>
      <c r="O392" s="114" t="s">
        <v>716</v>
      </c>
      <c r="P392" s="29">
        <v>33100</v>
      </c>
      <c r="Q392" s="29">
        <v>1928650</v>
      </c>
      <c r="R392" s="19">
        <f t="shared" si="13"/>
        <v>231438</v>
      </c>
      <c r="S392" s="30">
        <f t="shared" si="12"/>
        <v>2160088</v>
      </c>
    </row>
    <row r="393" spans="1:19" ht="38.25" x14ac:dyDescent="0.2">
      <c r="A393" s="18" t="s">
        <v>717</v>
      </c>
      <c r="B393" s="29">
        <v>4414000</v>
      </c>
      <c r="C393" s="51" t="s">
        <v>61</v>
      </c>
      <c r="D393" s="49">
        <v>2</v>
      </c>
      <c r="E393" s="52">
        <v>23.1</v>
      </c>
      <c r="F393" s="53">
        <v>400</v>
      </c>
      <c r="G393" s="53">
        <v>390</v>
      </c>
      <c r="H393" s="51" t="s">
        <v>71</v>
      </c>
      <c r="I393" s="52">
        <v>5.1100000000000003</v>
      </c>
      <c r="J393" s="53">
        <v>7680</v>
      </c>
      <c r="K393" s="51" t="s">
        <v>34</v>
      </c>
      <c r="L393" s="51" t="s">
        <v>97</v>
      </c>
      <c r="M393" s="51">
        <v>350</v>
      </c>
      <c r="N393" s="51" t="s">
        <v>34</v>
      </c>
      <c r="O393" s="114" t="s">
        <v>716</v>
      </c>
      <c r="P393" s="29">
        <v>33100</v>
      </c>
      <c r="Q393" s="29">
        <v>1928650</v>
      </c>
      <c r="R393" s="19">
        <f t="shared" si="13"/>
        <v>231438</v>
      </c>
      <c r="S393" s="30">
        <f t="shared" si="12"/>
        <v>2160088</v>
      </c>
    </row>
    <row r="394" spans="1:19" ht="74.25" customHeight="1" x14ac:dyDescent="0.2">
      <c r="A394" s="50" t="s">
        <v>718</v>
      </c>
      <c r="B394" s="29">
        <v>4160000</v>
      </c>
      <c r="C394" s="51" t="s">
        <v>242</v>
      </c>
      <c r="D394" s="49">
        <v>2</v>
      </c>
      <c r="E394" s="52">
        <v>30</v>
      </c>
      <c r="F394" s="53">
        <v>400</v>
      </c>
      <c r="G394" s="53">
        <v>400</v>
      </c>
      <c r="H394" s="51" t="s">
        <v>71</v>
      </c>
      <c r="I394" s="52">
        <v>5.1100000000000003</v>
      </c>
      <c r="J394" s="53">
        <v>6000</v>
      </c>
      <c r="K394" s="51" t="s">
        <v>34</v>
      </c>
      <c r="L394" s="51" t="s">
        <v>97</v>
      </c>
      <c r="M394" s="51">
        <v>210</v>
      </c>
      <c r="N394" s="51" t="s">
        <v>34</v>
      </c>
      <c r="O394" s="114" t="s">
        <v>719</v>
      </c>
      <c r="P394" s="29">
        <v>41000</v>
      </c>
      <c r="Q394" s="29">
        <v>1928650</v>
      </c>
      <c r="R394" s="19">
        <f t="shared" si="13"/>
        <v>231438</v>
      </c>
      <c r="S394" s="30">
        <f t="shared" si="12"/>
        <v>2160088</v>
      </c>
    </row>
    <row r="395" spans="1:19" ht="51" x14ac:dyDescent="0.2">
      <c r="A395" s="50" t="s">
        <v>720</v>
      </c>
      <c r="B395" s="29">
        <v>3999000</v>
      </c>
      <c r="C395" s="51" t="s">
        <v>242</v>
      </c>
      <c r="D395" s="49">
        <v>2</v>
      </c>
      <c r="E395" s="52">
        <v>30</v>
      </c>
      <c r="F395" s="53">
        <v>400</v>
      </c>
      <c r="G395" s="53">
        <v>400</v>
      </c>
      <c r="H395" s="51" t="s">
        <v>71</v>
      </c>
      <c r="I395" s="52">
        <v>5.1100000000000003</v>
      </c>
      <c r="J395" s="53">
        <v>6000</v>
      </c>
      <c r="K395" s="51" t="s">
        <v>34</v>
      </c>
      <c r="L395" s="51" t="s">
        <v>97</v>
      </c>
      <c r="M395" s="51">
        <v>210</v>
      </c>
      <c r="N395" s="51" t="s">
        <v>34</v>
      </c>
      <c r="O395" s="114" t="s">
        <v>721</v>
      </c>
      <c r="P395" s="29">
        <v>41000</v>
      </c>
      <c r="Q395" s="29">
        <v>1928650</v>
      </c>
      <c r="R395" s="19">
        <f t="shared" si="13"/>
        <v>231438</v>
      </c>
      <c r="S395" s="30">
        <f t="shared" si="12"/>
        <v>2160088</v>
      </c>
    </row>
    <row r="396" spans="1:19" ht="38.25" x14ac:dyDescent="0.2">
      <c r="A396" s="50" t="s">
        <v>722</v>
      </c>
      <c r="B396" s="29">
        <v>4530000</v>
      </c>
      <c r="C396" s="51" t="s">
        <v>242</v>
      </c>
      <c r="D396" s="49">
        <v>2</v>
      </c>
      <c r="E396" s="52">
        <v>30</v>
      </c>
      <c r="F396" s="53">
        <v>400</v>
      </c>
      <c r="G396" s="53">
        <v>390</v>
      </c>
      <c r="H396" s="51" t="s">
        <v>71</v>
      </c>
      <c r="I396" s="52">
        <v>5.1100000000000003</v>
      </c>
      <c r="J396" s="53">
        <v>6000</v>
      </c>
      <c r="K396" s="51" t="s">
        <v>34</v>
      </c>
      <c r="L396" s="51" t="s">
        <v>97</v>
      </c>
      <c r="M396" s="51">
        <v>210</v>
      </c>
      <c r="N396" s="51" t="s">
        <v>34</v>
      </c>
      <c r="O396" s="114" t="s">
        <v>723</v>
      </c>
      <c r="P396" s="29">
        <v>41000</v>
      </c>
      <c r="Q396" s="29">
        <v>1928650</v>
      </c>
      <c r="R396" s="19">
        <f t="shared" si="13"/>
        <v>231438</v>
      </c>
      <c r="S396" s="30">
        <f t="shared" si="12"/>
        <v>2160088</v>
      </c>
    </row>
    <row r="397" spans="1:19" ht="38.25" x14ac:dyDescent="0.2">
      <c r="A397" s="50" t="s">
        <v>724</v>
      </c>
      <c r="B397" s="29">
        <v>4588000</v>
      </c>
      <c r="C397" s="51" t="s">
        <v>242</v>
      </c>
      <c r="D397" s="49">
        <v>2</v>
      </c>
      <c r="E397" s="52">
        <v>29.6</v>
      </c>
      <c r="F397" s="53">
        <v>400</v>
      </c>
      <c r="G397" s="53">
        <v>390</v>
      </c>
      <c r="H397" s="51" t="s">
        <v>71</v>
      </c>
      <c r="I397" s="52">
        <v>5.1100000000000003</v>
      </c>
      <c r="J397" s="53">
        <v>7420</v>
      </c>
      <c r="K397" s="51" t="s">
        <v>34</v>
      </c>
      <c r="L397" s="51" t="s">
        <v>97</v>
      </c>
      <c r="M397" s="51" t="s">
        <v>725</v>
      </c>
      <c r="N397" s="51" t="s">
        <v>34</v>
      </c>
      <c r="O397" s="114" t="s">
        <v>723</v>
      </c>
      <c r="P397" s="29">
        <v>41000</v>
      </c>
      <c r="Q397" s="29">
        <v>1928650</v>
      </c>
      <c r="R397" s="19">
        <f t="shared" si="13"/>
        <v>231438</v>
      </c>
      <c r="S397" s="30">
        <f t="shared" si="12"/>
        <v>2160088</v>
      </c>
    </row>
    <row r="398" spans="1:19" ht="38.25" x14ac:dyDescent="0.2">
      <c r="A398" s="50" t="s">
        <v>726</v>
      </c>
      <c r="B398" s="29">
        <v>4148000</v>
      </c>
      <c r="C398" s="51" t="s">
        <v>242</v>
      </c>
      <c r="D398" s="49">
        <v>2</v>
      </c>
      <c r="E398" s="52">
        <v>29.6</v>
      </c>
      <c r="F398" s="53">
        <v>400</v>
      </c>
      <c r="G398" s="53">
        <v>400</v>
      </c>
      <c r="H398" s="51" t="s">
        <v>71</v>
      </c>
      <c r="I398" s="52">
        <v>5.1100000000000003</v>
      </c>
      <c r="J398" s="53">
        <v>7420</v>
      </c>
      <c r="K398" s="51" t="s">
        <v>34</v>
      </c>
      <c r="L398" s="51" t="s">
        <v>97</v>
      </c>
      <c r="M398" s="51" t="s">
        <v>56</v>
      </c>
      <c r="N398" s="51" t="s">
        <v>34</v>
      </c>
      <c r="O398" s="114" t="s">
        <v>727</v>
      </c>
      <c r="P398" s="29">
        <v>41000</v>
      </c>
      <c r="Q398" s="29">
        <v>1928650</v>
      </c>
      <c r="R398" s="19">
        <f t="shared" si="13"/>
        <v>231438</v>
      </c>
      <c r="S398" s="30">
        <f t="shared" si="12"/>
        <v>2160088</v>
      </c>
    </row>
    <row r="399" spans="1:19" ht="38.25" x14ac:dyDescent="0.2">
      <c r="A399" s="50" t="s">
        <v>728</v>
      </c>
      <c r="B399" s="29">
        <v>4431000</v>
      </c>
      <c r="C399" s="51" t="s">
        <v>242</v>
      </c>
      <c r="D399" s="49">
        <v>2</v>
      </c>
      <c r="E399" s="52">
        <v>29.6</v>
      </c>
      <c r="F399" s="53">
        <v>420</v>
      </c>
      <c r="G399" s="53">
        <v>420</v>
      </c>
      <c r="H399" s="51" t="s">
        <v>71</v>
      </c>
      <c r="I399" s="52">
        <v>5.1100000000000003</v>
      </c>
      <c r="J399" s="53">
        <v>7970</v>
      </c>
      <c r="K399" s="51" t="s">
        <v>34</v>
      </c>
      <c r="L399" s="51" t="s">
        <v>97</v>
      </c>
      <c r="M399" s="51">
        <v>500</v>
      </c>
      <c r="N399" s="51" t="s">
        <v>28</v>
      </c>
      <c r="O399" s="114" t="s">
        <v>729</v>
      </c>
      <c r="P399" s="29">
        <v>41000</v>
      </c>
      <c r="Q399" s="29">
        <v>1928650</v>
      </c>
      <c r="R399" s="19">
        <f t="shared" si="13"/>
        <v>231438</v>
      </c>
      <c r="S399" s="30">
        <f t="shared" si="12"/>
        <v>2160088</v>
      </c>
    </row>
    <row r="400" spans="1:19" ht="77.25" customHeight="1" x14ac:dyDescent="0.2">
      <c r="A400" s="50" t="s">
        <v>730</v>
      </c>
      <c r="B400" s="29">
        <v>3987000</v>
      </c>
      <c r="C400" s="51" t="s">
        <v>242</v>
      </c>
      <c r="D400" s="49">
        <v>2</v>
      </c>
      <c r="E400" s="52">
        <v>29.6</v>
      </c>
      <c r="F400" s="53">
        <v>400</v>
      </c>
      <c r="G400" s="53">
        <v>400</v>
      </c>
      <c r="H400" s="51" t="s">
        <v>71</v>
      </c>
      <c r="I400" s="52">
        <v>5.1100000000000003</v>
      </c>
      <c r="J400" s="53">
        <v>7420</v>
      </c>
      <c r="K400" s="51" t="s">
        <v>34</v>
      </c>
      <c r="L400" s="51" t="s">
        <v>97</v>
      </c>
      <c r="M400" s="51" t="s">
        <v>56</v>
      </c>
      <c r="N400" s="51" t="s">
        <v>34</v>
      </c>
      <c r="O400" s="114" t="s">
        <v>731</v>
      </c>
      <c r="P400" s="29">
        <v>41000</v>
      </c>
      <c r="Q400" s="29">
        <v>1928650</v>
      </c>
      <c r="R400" s="19">
        <f t="shared" si="13"/>
        <v>231438</v>
      </c>
      <c r="S400" s="30">
        <f t="shared" si="12"/>
        <v>2160088</v>
      </c>
    </row>
    <row r="401" spans="1:19" ht="51" x14ac:dyDescent="0.2">
      <c r="A401" s="50" t="s">
        <v>732</v>
      </c>
      <c r="B401" s="29">
        <v>4330000</v>
      </c>
      <c r="C401" s="51" t="s">
        <v>33</v>
      </c>
      <c r="D401" s="49">
        <v>2</v>
      </c>
      <c r="E401" s="52">
        <v>22.75</v>
      </c>
      <c r="F401" s="53">
        <v>400</v>
      </c>
      <c r="G401" s="53">
        <v>400</v>
      </c>
      <c r="H401" s="51" t="s">
        <v>71</v>
      </c>
      <c r="I401" s="52">
        <v>5.1100000000000003</v>
      </c>
      <c r="J401" s="53">
        <v>4870</v>
      </c>
      <c r="K401" s="51" t="s">
        <v>34</v>
      </c>
      <c r="L401" s="51" t="s">
        <v>142</v>
      </c>
      <c r="M401" s="51">
        <v>350</v>
      </c>
      <c r="N401" s="51" t="s">
        <v>34</v>
      </c>
      <c r="O401" s="114" t="s">
        <v>733</v>
      </c>
      <c r="P401" s="29">
        <v>33100</v>
      </c>
      <c r="Q401" s="29">
        <v>1928650</v>
      </c>
      <c r="R401" s="19">
        <f t="shared" si="13"/>
        <v>231438</v>
      </c>
      <c r="S401" s="30">
        <f t="shared" si="12"/>
        <v>2160088</v>
      </c>
    </row>
    <row r="402" spans="1:19" ht="51" x14ac:dyDescent="0.2">
      <c r="A402" s="50" t="s">
        <v>734</v>
      </c>
      <c r="B402" s="29">
        <v>4877000</v>
      </c>
      <c r="C402" s="51" t="s">
        <v>33</v>
      </c>
      <c r="D402" s="49">
        <v>1</v>
      </c>
      <c r="E402" s="52">
        <v>23.1</v>
      </c>
      <c r="F402" s="53">
        <v>400</v>
      </c>
      <c r="G402" s="53">
        <v>400</v>
      </c>
      <c r="H402" s="51" t="s">
        <v>71</v>
      </c>
      <c r="I402" s="52">
        <v>6.88</v>
      </c>
      <c r="J402" s="53">
        <v>4860</v>
      </c>
      <c r="K402" s="51" t="s">
        <v>34</v>
      </c>
      <c r="L402" s="51" t="s">
        <v>72</v>
      </c>
      <c r="M402" s="51">
        <v>350</v>
      </c>
      <c r="N402" s="51" t="s">
        <v>34</v>
      </c>
      <c r="O402" s="114" t="s">
        <v>735</v>
      </c>
      <c r="P402" s="29">
        <v>34000</v>
      </c>
      <c r="Q402" s="29">
        <v>1928650</v>
      </c>
      <c r="R402" s="19">
        <f t="shared" si="13"/>
        <v>231438</v>
      </c>
      <c r="S402" s="30">
        <f t="shared" si="12"/>
        <v>2160088</v>
      </c>
    </row>
    <row r="403" spans="1:19" ht="51" x14ac:dyDescent="0.2">
      <c r="A403" s="18" t="s">
        <v>736</v>
      </c>
      <c r="B403" s="29">
        <v>5069000</v>
      </c>
      <c r="C403" s="51" t="s">
        <v>33</v>
      </c>
      <c r="D403" s="49">
        <v>1</v>
      </c>
      <c r="E403" s="52">
        <v>19.02</v>
      </c>
      <c r="F403" s="53">
        <v>400</v>
      </c>
      <c r="G403" s="53">
        <v>400</v>
      </c>
      <c r="H403" s="51" t="s">
        <v>71</v>
      </c>
      <c r="I403" s="52">
        <v>6.88</v>
      </c>
      <c r="J403" s="53">
        <v>5810</v>
      </c>
      <c r="K403" s="51">
        <v>1</v>
      </c>
      <c r="L403" s="51" t="s">
        <v>72</v>
      </c>
      <c r="M403" s="51">
        <v>550</v>
      </c>
      <c r="N403" s="51" t="s">
        <v>28</v>
      </c>
      <c r="O403" s="114" t="s">
        <v>737</v>
      </c>
      <c r="P403" s="29">
        <v>30500</v>
      </c>
      <c r="Q403" s="29">
        <v>1928650</v>
      </c>
      <c r="R403" s="19">
        <f t="shared" si="13"/>
        <v>231438</v>
      </c>
      <c r="S403" s="30">
        <f t="shared" si="12"/>
        <v>2160088</v>
      </c>
    </row>
    <row r="404" spans="1:19" ht="38.25" x14ac:dyDescent="0.2">
      <c r="A404" s="18" t="s">
        <v>738</v>
      </c>
      <c r="B404" s="29">
        <v>4452000</v>
      </c>
      <c r="C404" s="51" t="s">
        <v>33</v>
      </c>
      <c r="D404" s="49">
        <v>2</v>
      </c>
      <c r="E404" s="52">
        <v>22.9</v>
      </c>
      <c r="F404" s="53">
        <v>400</v>
      </c>
      <c r="G404" s="53">
        <v>400</v>
      </c>
      <c r="H404" s="51" t="s">
        <v>71</v>
      </c>
      <c r="I404" s="52">
        <v>5.1100000000000003</v>
      </c>
      <c r="J404" s="53">
        <v>4680</v>
      </c>
      <c r="K404" s="51">
        <v>1</v>
      </c>
      <c r="L404" s="51" t="s">
        <v>142</v>
      </c>
      <c r="M404" s="51">
        <v>500</v>
      </c>
      <c r="N404" s="51" t="s">
        <v>321</v>
      </c>
      <c r="O404" s="114" t="s">
        <v>739</v>
      </c>
      <c r="P404" s="29">
        <v>33500</v>
      </c>
      <c r="Q404" s="29">
        <v>1928650</v>
      </c>
      <c r="R404" s="19">
        <f t="shared" si="13"/>
        <v>231438</v>
      </c>
      <c r="S404" s="30">
        <f t="shared" si="12"/>
        <v>2160088</v>
      </c>
    </row>
    <row r="405" spans="1:19" ht="63.75" x14ac:dyDescent="0.2">
      <c r="A405" s="18" t="s">
        <v>740</v>
      </c>
      <c r="B405" s="29">
        <v>4579000</v>
      </c>
      <c r="C405" s="51" t="s">
        <v>33</v>
      </c>
      <c r="D405" s="49">
        <v>2</v>
      </c>
      <c r="E405" s="52">
        <v>22.05</v>
      </c>
      <c r="F405" s="53">
        <v>400</v>
      </c>
      <c r="G405" s="53">
        <v>400</v>
      </c>
      <c r="H405" s="51" t="s">
        <v>71</v>
      </c>
      <c r="I405" s="52">
        <v>5.1100000000000003</v>
      </c>
      <c r="J405" s="53">
        <v>5810</v>
      </c>
      <c r="K405" s="51">
        <v>1</v>
      </c>
      <c r="L405" s="51" t="s">
        <v>142</v>
      </c>
      <c r="M405" s="51">
        <v>550</v>
      </c>
      <c r="N405" s="51" t="s">
        <v>28</v>
      </c>
      <c r="O405" s="114" t="s">
        <v>741</v>
      </c>
      <c r="P405" s="29">
        <v>33500</v>
      </c>
      <c r="Q405" s="29">
        <v>1928650</v>
      </c>
      <c r="R405" s="19">
        <f t="shared" si="13"/>
        <v>231438</v>
      </c>
      <c r="S405" s="30">
        <f t="shared" si="12"/>
        <v>2160088</v>
      </c>
    </row>
    <row r="406" spans="1:19" ht="63.75" x14ac:dyDescent="0.2">
      <c r="A406" s="18" t="s">
        <v>742</v>
      </c>
      <c r="B406" s="29">
        <v>4538000</v>
      </c>
      <c r="C406" s="51" t="s">
        <v>33</v>
      </c>
      <c r="D406" s="49">
        <v>2</v>
      </c>
      <c r="E406" s="52">
        <v>22.05</v>
      </c>
      <c r="F406" s="53">
        <v>400</v>
      </c>
      <c r="G406" s="53">
        <v>400</v>
      </c>
      <c r="H406" s="51" t="s">
        <v>71</v>
      </c>
      <c r="I406" s="52">
        <v>5.1100000000000003</v>
      </c>
      <c r="J406" s="53">
        <v>5810</v>
      </c>
      <c r="K406" s="51">
        <v>1</v>
      </c>
      <c r="L406" s="51" t="s">
        <v>142</v>
      </c>
      <c r="M406" s="51">
        <v>550</v>
      </c>
      <c r="N406" s="51" t="s">
        <v>28</v>
      </c>
      <c r="O406" s="114" t="s">
        <v>743</v>
      </c>
      <c r="P406" s="29">
        <v>33500</v>
      </c>
      <c r="Q406" s="29">
        <v>1928650</v>
      </c>
      <c r="R406" s="19">
        <f>Q406*12%</f>
        <v>231438</v>
      </c>
      <c r="S406" s="30">
        <f t="shared" si="12"/>
        <v>2160088</v>
      </c>
    </row>
    <row r="407" spans="1:19" ht="63.75" x14ac:dyDescent="0.2">
      <c r="A407" s="18" t="s">
        <v>744</v>
      </c>
      <c r="B407" s="29">
        <v>4795000</v>
      </c>
      <c r="C407" s="51" t="s">
        <v>33</v>
      </c>
      <c r="D407" s="49">
        <v>2</v>
      </c>
      <c r="E407" s="52">
        <v>22.05</v>
      </c>
      <c r="F407" s="53">
        <v>400</v>
      </c>
      <c r="G407" s="53">
        <v>400</v>
      </c>
      <c r="H407" s="51" t="s">
        <v>71</v>
      </c>
      <c r="I407" s="52">
        <v>5.14</v>
      </c>
      <c r="J407" s="53">
        <v>5810</v>
      </c>
      <c r="K407" s="51">
        <v>1</v>
      </c>
      <c r="L407" s="51" t="s">
        <v>142</v>
      </c>
      <c r="M407" s="51">
        <v>550</v>
      </c>
      <c r="N407" s="51" t="s">
        <v>28</v>
      </c>
      <c r="O407" s="114" t="s">
        <v>745</v>
      </c>
      <c r="P407" s="29">
        <v>33500</v>
      </c>
      <c r="Q407" s="29">
        <v>1928650</v>
      </c>
      <c r="R407" s="19">
        <f t="shared" ref="R407:R413" si="14">Q407*12%</f>
        <v>231438</v>
      </c>
      <c r="S407" s="30">
        <f t="shared" si="12"/>
        <v>2160088</v>
      </c>
    </row>
    <row r="408" spans="1:19" ht="63.75" x14ac:dyDescent="0.2">
      <c r="A408" s="18" t="s">
        <v>746</v>
      </c>
      <c r="B408" s="29">
        <v>4754000</v>
      </c>
      <c r="C408" s="51" t="s">
        <v>33</v>
      </c>
      <c r="D408" s="49">
        <v>2</v>
      </c>
      <c r="E408" s="52">
        <v>22.05</v>
      </c>
      <c r="F408" s="53">
        <v>400</v>
      </c>
      <c r="G408" s="53">
        <v>400</v>
      </c>
      <c r="H408" s="51" t="s">
        <v>71</v>
      </c>
      <c r="I408" s="52">
        <v>5.14</v>
      </c>
      <c r="J408" s="53">
        <v>5810</v>
      </c>
      <c r="K408" s="51">
        <v>1</v>
      </c>
      <c r="L408" s="51" t="s">
        <v>142</v>
      </c>
      <c r="M408" s="51">
        <v>550</v>
      </c>
      <c r="N408" s="51" t="s">
        <v>28</v>
      </c>
      <c r="O408" s="114" t="s">
        <v>747</v>
      </c>
      <c r="P408" s="29">
        <v>33500</v>
      </c>
      <c r="Q408" s="29">
        <v>1928650</v>
      </c>
      <c r="R408" s="19">
        <f t="shared" si="14"/>
        <v>231438</v>
      </c>
      <c r="S408" s="30">
        <f t="shared" si="12"/>
        <v>2160088</v>
      </c>
    </row>
    <row r="409" spans="1:19" ht="38.25" x14ac:dyDescent="0.2">
      <c r="A409" s="18" t="s">
        <v>748</v>
      </c>
      <c r="B409" s="29">
        <v>3555000</v>
      </c>
      <c r="C409" s="21" t="s">
        <v>242</v>
      </c>
      <c r="D409" s="49">
        <v>2</v>
      </c>
      <c r="E409" s="22">
        <v>22</v>
      </c>
      <c r="F409" s="23">
        <v>300</v>
      </c>
      <c r="G409" s="23">
        <v>298</v>
      </c>
      <c r="H409" s="21" t="s">
        <v>38</v>
      </c>
      <c r="I409" s="22">
        <v>5.94</v>
      </c>
      <c r="J409" s="23">
        <v>4925</v>
      </c>
      <c r="K409" s="21" t="s">
        <v>34</v>
      </c>
      <c r="L409" s="21" t="s">
        <v>62</v>
      </c>
      <c r="M409" s="21">
        <v>210</v>
      </c>
      <c r="N409" s="21" t="s">
        <v>34</v>
      </c>
      <c r="O409" s="104" t="s">
        <v>749</v>
      </c>
      <c r="P409" s="29">
        <v>31000</v>
      </c>
      <c r="Q409" s="29">
        <v>1928650</v>
      </c>
      <c r="R409" s="19">
        <f t="shared" si="14"/>
        <v>231438</v>
      </c>
      <c r="S409" s="30">
        <f t="shared" ref="S409:S413" si="15">Q409+R409</f>
        <v>2160088</v>
      </c>
    </row>
    <row r="410" spans="1:19" ht="25.5" x14ac:dyDescent="0.2">
      <c r="A410" s="18" t="s">
        <v>750</v>
      </c>
      <c r="B410" s="29">
        <v>3393000</v>
      </c>
      <c r="C410" s="21" t="s">
        <v>242</v>
      </c>
      <c r="D410" s="49">
        <v>2</v>
      </c>
      <c r="E410" s="22">
        <v>22</v>
      </c>
      <c r="F410" s="23">
        <v>300</v>
      </c>
      <c r="G410" s="23">
        <v>307</v>
      </c>
      <c r="H410" s="21" t="s">
        <v>38</v>
      </c>
      <c r="I410" s="22">
        <v>5.94</v>
      </c>
      <c r="J410" s="23">
        <v>4925</v>
      </c>
      <c r="K410" s="21" t="s">
        <v>34</v>
      </c>
      <c r="L410" s="21" t="s">
        <v>62</v>
      </c>
      <c r="M410" s="21">
        <v>210</v>
      </c>
      <c r="N410" s="21" t="s">
        <v>34</v>
      </c>
      <c r="O410" s="104" t="s">
        <v>751</v>
      </c>
      <c r="P410" s="29">
        <v>31000</v>
      </c>
      <c r="Q410" s="29">
        <v>1928650</v>
      </c>
      <c r="R410" s="19">
        <f t="shared" si="14"/>
        <v>231438</v>
      </c>
      <c r="S410" s="30">
        <f t="shared" si="15"/>
        <v>2160088</v>
      </c>
    </row>
    <row r="411" spans="1:19" ht="25.5" x14ac:dyDescent="0.2">
      <c r="A411" s="18" t="s">
        <v>752</v>
      </c>
      <c r="B411" s="29">
        <v>3547000</v>
      </c>
      <c r="C411" s="21" t="s">
        <v>242</v>
      </c>
      <c r="D411" s="49">
        <v>2</v>
      </c>
      <c r="E411" s="22">
        <v>22</v>
      </c>
      <c r="F411" s="23">
        <v>300</v>
      </c>
      <c r="G411" s="23">
        <v>298</v>
      </c>
      <c r="H411" s="21" t="s">
        <v>38</v>
      </c>
      <c r="I411" s="22">
        <v>7.22</v>
      </c>
      <c r="J411" s="23">
        <v>5745</v>
      </c>
      <c r="K411" s="21" t="s">
        <v>34</v>
      </c>
      <c r="L411" s="21" t="s">
        <v>62</v>
      </c>
      <c r="M411" s="21">
        <v>210</v>
      </c>
      <c r="N411" s="21" t="s">
        <v>34</v>
      </c>
      <c r="O411" s="104" t="s">
        <v>476</v>
      </c>
      <c r="P411" s="29">
        <v>31000</v>
      </c>
      <c r="Q411" s="29">
        <v>1928650</v>
      </c>
      <c r="R411" s="19">
        <f t="shared" si="14"/>
        <v>231438</v>
      </c>
      <c r="S411" s="30">
        <f t="shared" si="15"/>
        <v>2160088</v>
      </c>
    </row>
    <row r="412" spans="1:19" ht="25.5" x14ac:dyDescent="0.2">
      <c r="A412" s="18" t="s">
        <v>753</v>
      </c>
      <c r="B412" s="29">
        <v>3386000</v>
      </c>
      <c r="C412" s="21" t="s">
        <v>242</v>
      </c>
      <c r="D412" s="49">
        <v>2</v>
      </c>
      <c r="E412" s="22">
        <v>22</v>
      </c>
      <c r="F412" s="23">
        <v>300</v>
      </c>
      <c r="G412" s="23">
        <v>307</v>
      </c>
      <c r="H412" s="21" t="s">
        <v>38</v>
      </c>
      <c r="I412" s="22">
        <v>7.22</v>
      </c>
      <c r="J412" s="23">
        <v>5745</v>
      </c>
      <c r="K412" s="21" t="s">
        <v>34</v>
      </c>
      <c r="L412" s="21" t="s">
        <v>62</v>
      </c>
      <c r="M412" s="21">
        <v>210</v>
      </c>
      <c r="N412" s="21" t="s">
        <v>34</v>
      </c>
      <c r="O412" s="104" t="s">
        <v>754</v>
      </c>
      <c r="P412" s="29">
        <v>31000</v>
      </c>
      <c r="Q412" s="29">
        <v>1928650</v>
      </c>
      <c r="R412" s="19">
        <f t="shared" si="14"/>
        <v>231438</v>
      </c>
      <c r="S412" s="30">
        <f t="shared" si="15"/>
        <v>2160088</v>
      </c>
    </row>
    <row r="413" spans="1:19" ht="39" thickBot="1" x14ac:dyDescent="0.25">
      <c r="A413" s="54" t="s">
        <v>755</v>
      </c>
      <c r="B413" s="36">
        <v>7989000</v>
      </c>
      <c r="C413" s="55" t="s">
        <v>70</v>
      </c>
      <c r="D413" s="56">
        <v>1</v>
      </c>
      <c r="E413" s="57">
        <v>24.32</v>
      </c>
      <c r="F413" s="58">
        <v>400</v>
      </c>
      <c r="G413" s="58">
        <v>400</v>
      </c>
      <c r="H413" s="55" t="s">
        <v>71</v>
      </c>
      <c r="I413" s="57">
        <v>6.33</v>
      </c>
      <c r="J413" s="58">
        <v>7395</v>
      </c>
      <c r="K413" s="55">
        <v>1</v>
      </c>
      <c r="L413" s="55" t="s">
        <v>72</v>
      </c>
      <c r="M413" s="55">
        <v>350</v>
      </c>
      <c r="N413" s="55" t="s">
        <v>34</v>
      </c>
      <c r="O413" s="116" t="s">
        <v>756</v>
      </c>
      <c r="P413" s="36">
        <v>38000</v>
      </c>
      <c r="Q413" s="36">
        <v>1928650</v>
      </c>
      <c r="R413" s="37">
        <f t="shared" si="14"/>
        <v>231438</v>
      </c>
      <c r="S413" s="38">
        <f t="shared" si="15"/>
        <v>2160088</v>
      </c>
    </row>
  </sheetData>
  <mergeCells count="27">
    <mergeCell ref="P1:S1"/>
    <mergeCell ref="P2:S2"/>
    <mergeCell ref="P4:S4"/>
    <mergeCell ref="P19:P20"/>
    <mergeCell ref="Q19:S19"/>
    <mergeCell ref="P5:S5"/>
    <mergeCell ref="A21:S21"/>
    <mergeCell ref="A52:S52"/>
    <mergeCell ref="A81:S81"/>
    <mergeCell ref="A160:S160"/>
    <mergeCell ref="J19:J20"/>
    <mergeCell ref="K19:K20"/>
    <mergeCell ref="L19:L20"/>
    <mergeCell ref="M19:M20"/>
    <mergeCell ref="N19:N20"/>
    <mergeCell ref="O19:O20"/>
    <mergeCell ref="A19:A20"/>
    <mergeCell ref="B19:B20"/>
    <mergeCell ref="C19:C20"/>
    <mergeCell ref="D19:D20"/>
    <mergeCell ref="E19:E20"/>
    <mergeCell ref="F19:G19"/>
    <mergeCell ref="H19:H20"/>
    <mergeCell ref="I19:I20"/>
    <mergeCell ref="A7:S7"/>
    <mergeCell ref="A8:S8"/>
    <mergeCell ref="A9:S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workbookViewId="0">
      <selection activeCell="C18" sqref="C18:C20"/>
    </sheetView>
  </sheetViews>
  <sheetFormatPr defaultRowHeight="15" x14ac:dyDescent="0.25"/>
  <cols>
    <col min="1" max="1" width="19.28515625" style="117" customWidth="1"/>
    <col min="2" max="2" width="18" style="117" customWidth="1"/>
    <col min="3" max="3" width="11" style="117" customWidth="1"/>
    <col min="4" max="4" width="15.28515625" style="117" customWidth="1"/>
    <col min="5" max="5" width="52.140625" style="117" customWidth="1"/>
    <col min="6" max="6" width="15.5703125" style="117" customWidth="1"/>
    <col min="7" max="9" width="14" style="117" customWidth="1"/>
    <col min="10" max="10" width="34.5703125" style="117" customWidth="1"/>
    <col min="11" max="16384" width="9.140625" style="117"/>
  </cols>
  <sheetData>
    <row r="1" spans="1:12" ht="20.25" x14ac:dyDescent="0.25">
      <c r="H1" s="538" t="s">
        <v>757</v>
      </c>
      <c r="I1" s="538"/>
      <c r="J1" s="538"/>
      <c r="K1" s="538"/>
    </row>
    <row r="2" spans="1:12" ht="20.25" x14ac:dyDescent="0.25">
      <c r="H2" s="538" t="s">
        <v>758</v>
      </c>
      <c r="I2" s="538"/>
      <c r="J2" s="538"/>
      <c r="K2" s="538"/>
    </row>
    <row r="3" spans="1:12" ht="20.25" x14ac:dyDescent="0.25">
      <c r="H3" s="101"/>
      <c r="I3" s="101"/>
      <c r="J3" s="101"/>
      <c r="K3" s="102"/>
    </row>
    <row r="4" spans="1:12" ht="20.25" x14ac:dyDescent="0.25">
      <c r="H4" s="538" t="s">
        <v>766</v>
      </c>
      <c r="I4" s="538"/>
      <c r="J4" s="538"/>
      <c r="K4" s="538"/>
    </row>
    <row r="5" spans="1:12" ht="20.25" x14ac:dyDescent="0.25">
      <c r="H5" s="538" t="s">
        <v>767</v>
      </c>
      <c r="I5" s="538"/>
      <c r="J5" s="538"/>
      <c r="K5" s="538"/>
    </row>
    <row r="8" spans="1:12" ht="15.75" x14ac:dyDescent="0.25">
      <c r="A8" s="568" t="s">
        <v>0</v>
      </c>
      <c r="B8" s="568"/>
      <c r="C8" s="568"/>
      <c r="D8" s="568"/>
      <c r="E8" s="568"/>
      <c r="F8" s="568"/>
      <c r="G8" s="568"/>
      <c r="H8" s="568"/>
      <c r="I8" s="568"/>
      <c r="J8" s="568"/>
      <c r="K8" s="120"/>
      <c r="L8" s="120"/>
    </row>
    <row r="9" spans="1:12" ht="15.75" x14ac:dyDescent="0.25">
      <c r="A9" s="568" t="s">
        <v>1120</v>
      </c>
      <c r="B9" s="568"/>
      <c r="C9" s="568"/>
      <c r="D9" s="568"/>
      <c r="E9" s="568"/>
      <c r="F9" s="568"/>
      <c r="G9" s="568"/>
      <c r="H9" s="568"/>
      <c r="I9" s="568"/>
      <c r="J9" s="568"/>
      <c r="K9" s="120"/>
      <c r="L9" s="120"/>
    </row>
    <row r="10" spans="1:12" ht="15.75" x14ac:dyDescent="0.25">
      <c r="A10" s="568" t="s">
        <v>769</v>
      </c>
      <c r="B10" s="568"/>
      <c r="C10" s="568"/>
      <c r="D10" s="568"/>
      <c r="E10" s="568"/>
      <c r="F10" s="568"/>
      <c r="G10" s="568"/>
      <c r="H10" s="568"/>
      <c r="I10" s="568"/>
      <c r="J10" s="568"/>
      <c r="K10" s="120"/>
      <c r="L10" s="120"/>
    </row>
    <row r="11" spans="1:12" ht="15.75" x14ac:dyDescent="0.25">
      <c r="A11" s="150"/>
      <c r="B11" s="150"/>
      <c r="C11" s="150"/>
      <c r="D11" s="150"/>
      <c r="E11" s="150"/>
      <c r="F11" s="150"/>
      <c r="G11" s="150"/>
      <c r="H11" s="150"/>
      <c r="I11" s="150"/>
      <c r="J11" s="4"/>
      <c r="K11" s="4"/>
      <c r="L11" s="4"/>
    </row>
    <row r="12" spans="1:12" ht="15.75" x14ac:dyDescent="0.25">
      <c r="A12" s="209" t="s">
        <v>1118</v>
      </c>
      <c r="B12" s="210"/>
      <c r="C12" s="210"/>
      <c r="D12" s="210"/>
      <c r="E12" s="210"/>
      <c r="F12" s="210"/>
      <c r="G12" s="210"/>
      <c r="H12" s="211"/>
      <c r="I12" s="210"/>
      <c r="J12" s="210"/>
      <c r="K12" s="154"/>
      <c r="L12" s="154"/>
    </row>
    <row r="13" spans="1:12" x14ac:dyDescent="0.25">
      <c r="A13" s="209" t="s">
        <v>762</v>
      </c>
      <c r="B13" s="209"/>
      <c r="C13" s="209"/>
      <c r="D13" s="209"/>
      <c r="E13" s="209"/>
      <c r="F13" s="209"/>
      <c r="G13" s="209"/>
      <c r="H13" s="212"/>
      <c r="I13" s="209"/>
      <c r="J13" s="209"/>
      <c r="K13" s="151"/>
      <c r="L13" s="151"/>
    </row>
    <row r="14" spans="1:12" x14ac:dyDescent="0.25">
      <c r="A14" s="569" t="s">
        <v>1119</v>
      </c>
      <c r="B14" s="569"/>
      <c r="C14" s="569"/>
      <c r="D14" s="569"/>
      <c r="E14" s="569"/>
      <c r="F14" s="569"/>
      <c r="G14" s="569"/>
      <c r="H14" s="569"/>
      <c r="I14" s="569"/>
      <c r="J14" s="569"/>
      <c r="K14" s="158"/>
      <c r="L14" s="158"/>
    </row>
    <row r="15" spans="1:12" x14ac:dyDescent="0.25">
      <c r="A15" s="569" t="s">
        <v>764</v>
      </c>
      <c r="B15" s="569"/>
      <c r="C15" s="569"/>
      <c r="D15" s="569"/>
      <c r="E15" s="569"/>
      <c r="F15" s="569"/>
      <c r="G15" s="569"/>
      <c r="H15" s="569"/>
      <c r="I15" s="569"/>
      <c r="J15" s="569"/>
      <c r="K15" s="158"/>
      <c r="L15" s="156"/>
    </row>
    <row r="16" spans="1:12" ht="15.75" x14ac:dyDescent="0.25">
      <c r="A16" s="150"/>
      <c r="B16" s="150"/>
      <c r="C16" s="150"/>
      <c r="D16" s="150"/>
      <c r="E16" s="150"/>
      <c r="F16" s="150"/>
      <c r="G16" s="4"/>
      <c r="H16" s="4"/>
      <c r="J16" s="4"/>
      <c r="K16" s="4"/>
      <c r="L16" s="4"/>
    </row>
    <row r="17" spans="1:15" ht="15.75" thickBot="1" x14ac:dyDescent="0.3">
      <c r="H17" s="157" t="s">
        <v>765</v>
      </c>
    </row>
    <row r="18" spans="1:15" x14ac:dyDescent="0.25">
      <c r="A18" s="550" t="s">
        <v>770</v>
      </c>
      <c r="B18" s="553" t="s">
        <v>771</v>
      </c>
      <c r="C18" s="553" t="s">
        <v>3</v>
      </c>
      <c r="D18" s="553" t="s">
        <v>772</v>
      </c>
      <c r="E18" s="556" t="s">
        <v>773</v>
      </c>
      <c r="F18" s="547" t="s">
        <v>1117</v>
      </c>
      <c r="G18" s="547" t="s">
        <v>17</v>
      </c>
      <c r="H18" s="547"/>
      <c r="I18" s="547"/>
      <c r="J18" s="562" t="s">
        <v>774</v>
      </c>
    </row>
    <row r="19" spans="1:15" s="121" customFormat="1" x14ac:dyDescent="0.25">
      <c r="A19" s="551"/>
      <c r="B19" s="554"/>
      <c r="C19" s="554"/>
      <c r="D19" s="554"/>
      <c r="E19" s="557"/>
      <c r="F19" s="548"/>
      <c r="G19" s="548" t="s">
        <v>20</v>
      </c>
      <c r="H19" s="548" t="s">
        <v>21</v>
      </c>
      <c r="I19" s="548" t="s">
        <v>22</v>
      </c>
      <c r="J19" s="563"/>
      <c r="K19" s="117"/>
      <c r="L19" s="117"/>
      <c r="M19" s="117"/>
      <c r="N19" s="117"/>
      <c r="O19" s="117"/>
    </row>
    <row r="20" spans="1:15" s="121" customFormat="1" ht="52.5" customHeight="1" thickBot="1" x14ac:dyDescent="0.3">
      <c r="A20" s="552"/>
      <c r="B20" s="555"/>
      <c r="C20" s="555"/>
      <c r="D20" s="555"/>
      <c r="E20" s="558"/>
      <c r="F20" s="549"/>
      <c r="G20" s="549"/>
      <c r="H20" s="549"/>
      <c r="I20" s="549"/>
      <c r="J20" s="564"/>
      <c r="K20" s="117"/>
      <c r="L20" s="117"/>
      <c r="M20" s="117"/>
      <c r="N20" s="117"/>
      <c r="O20" s="117"/>
    </row>
    <row r="21" spans="1:15" s="121" customFormat="1" ht="15.75" thickBot="1" x14ac:dyDescent="0.3">
      <c r="A21" s="565" t="s">
        <v>775</v>
      </c>
      <c r="B21" s="566"/>
      <c r="C21" s="566"/>
      <c r="D21" s="566"/>
      <c r="E21" s="566"/>
      <c r="F21" s="566"/>
      <c r="G21" s="566"/>
      <c r="H21" s="566"/>
      <c r="I21" s="566"/>
      <c r="J21" s="567"/>
    </row>
    <row r="22" spans="1:15" s="121" customFormat="1" ht="15.75" thickBot="1" x14ac:dyDescent="0.3">
      <c r="A22" s="559" t="s">
        <v>776</v>
      </c>
      <c r="B22" s="560"/>
      <c r="C22" s="560"/>
      <c r="D22" s="560"/>
      <c r="E22" s="560"/>
      <c r="F22" s="560"/>
      <c r="G22" s="560"/>
      <c r="H22" s="560"/>
      <c r="I22" s="560"/>
      <c r="J22" s="561"/>
    </row>
    <row r="23" spans="1:15" s="121" customFormat="1" x14ac:dyDescent="0.2">
      <c r="A23" s="122" t="s">
        <v>777</v>
      </c>
      <c r="B23" s="123" t="s">
        <v>778</v>
      </c>
      <c r="C23" s="110">
        <v>3853000</v>
      </c>
      <c r="D23" s="123" t="s">
        <v>368</v>
      </c>
      <c r="E23" s="124" t="s">
        <v>779</v>
      </c>
      <c r="F23" s="493">
        <v>11762</v>
      </c>
      <c r="G23" s="493">
        <v>2269000</v>
      </c>
      <c r="H23" s="493">
        <v>272280</v>
      </c>
      <c r="I23" s="493">
        <v>2541280</v>
      </c>
      <c r="J23" s="125" t="s">
        <v>780</v>
      </c>
    </row>
    <row r="24" spans="1:15" s="121" customFormat="1" x14ac:dyDescent="0.2">
      <c r="A24" s="126" t="s">
        <v>781</v>
      </c>
      <c r="B24" s="127" t="s">
        <v>782</v>
      </c>
      <c r="C24" s="20">
        <v>3981000</v>
      </c>
      <c r="D24" s="127" t="s">
        <v>616</v>
      </c>
      <c r="E24" s="128" t="s">
        <v>779</v>
      </c>
      <c r="F24" s="494">
        <v>11762</v>
      </c>
      <c r="G24" s="494">
        <v>2269000</v>
      </c>
      <c r="H24" s="494">
        <v>272280</v>
      </c>
      <c r="I24" s="494">
        <v>2541280</v>
      </c>
      <c r="J24" s="129" t="s">
        <v>780</v>
      </c>
    </row>
    <row r="25" spans="1:15" s="121" customFormat="1" x14ac:dyDescent="0.2">
      <c r="A25" s="126" t="s">
        <v>783</v>
      </c>
      <c r="B25" s="127" t="s">
        <v>784</v>
      </c>
      <c r="C25" s="20">
        <v>4184000</v>
      </c>
      <c r="D25" s="127" t="s">
        <v>620</v>
      </c>
      <c r="E25" s="128" t="s">
        <v>785</v>
      </c>
      <c r="F25" s="494">
        <v>11762</v>
      </c>
      <c r="G25" s="494">
        <v>2269000</v>
      </c>
      <c r="H25" s="494">
        <v>272280</v>
      </c>
      <c r="I25" s="494">
        <v>2541280</v>
      </c>
      <c r="J25" s="129" t="s">
        <v>780</v>
      </c>
    </row>
    <row r="26" spans="1:15" s="121" customFormat="1" x14ac:dyDescent="0.2">
      <c r="A26" s="126" t="s">
        <v>786</v>
      </c>
      <c r="B26" s="127" t="s">
        <v>787</v>
      </c>
      <c r="C26" s="20">
        <v>4054000</v>
      </c>
      <c r="D26" s="127" t="s">
        <v>621</v>
      </c>
      <c r="E26" s="128" t="s">
        <v>785</v>
      </c>
      <c r="F26" s="494">
        <v>11762</v>
      </c>
      <c r="G26" s="494">
        <v>2269000</v>
      </c>
      <c r="H26" s="494">
        <v>272280</v>
      </c>
      <c r="I26" s="494">
        <v>2541280</v>
      </c>
      <c r="J26" s="129" t="s">
        <v>780</v>
      </c>
    </row>
    <row r="27" spans="1:15" s="121" customFormat="1" ht="15.75" thickBot="1" x14ac:dyDescent="0.25">
      <c r="A27" s="130" t="s">
        <v>788</v>
      </c>
      <c r="B27" s="131" t="s">
        <v>789</v>
      </c>
      <c r="C27" s="111">
        <v>3610000</v>
      </c>
      <c r="D27" s="131" t="s">
        <v>367</v>
      </c>
      <c r="E27" s="132" t="s">
        <v>790</v>
      </c>
      <c r="F27" s="495">
        <v>11762</v>
      </c>
      <c r="G27" s="495">
        <v>2269000</v>
      </c>
      <c r="H27" s="495">
        <v>272280</v>
      </c>
      <c r="I27" s="495">
        <v>2541280</v>
      </c>
      <c r="J27" s="133" t="s">
        <v>780</v>
      </c>
    </row>
    <row r="28" spans="1:15" s="121" customFormat="1" ht="15.75" thickBot="1" x14ac:dyDescent="0.3">
      <c r="A28" s="544" t="s">
        <v>791</v>
      </c>
      <c r="B28" s="545"/>
      <c r="C28" s="545"/>
      <c r="D28" s="545"/>
      <c r="E28" s="545"/>
      <c r="F28" s="545"/>
      <c r="G28" s="545"/>
      <c r="H28" s="545"/>
      <c r="I28" s="545"/>
      <c r="J28" s="546"/>
    </row>
    <row r="29" spans="1:15" s="121" customFormat="1" x14ac:dyDescent="0.2">
      <c r="A29" s="122" t="s">
        <v>792</v>
      </c>
      <c r="B29" s="123" t="s">
        <v>793</v>
      </c>
      <c r="C29" s="110">
        <v>3714000</v>
      </c>
      <c r="D29" s="123" t="s">
        <v>368</v>
      </c>
      <c r="E29" s="124" t="s">
        <v>794</v>
      </c>
      <c r="F29" s="493">
        <v>11762</v>
      </c>
      <c r="G29" s="493">
        <v>2269000</v>
      </c>
      <c r="H29" s="493">
        <v>272280</v>
      </c>
      <c r="I29" s="493">
        <v>2541280</v>
      </c>
      <c r="J29" s="125" t="s">
        <v>780</v>
      </c>
    </row>
    <row r="30" spans="1:15" s="121" customFormat="1" ht="24.75" thickBot="1" x14ac:dyDescent="0.25">
      <c r="A30" s="130" t="s">
        <v>795</v>
      </c>
      <c r="B30" s="131" t="s">
        <v>796</v>
      </c>
      <c r="C30" s="111">
        <v>3887000</v>
      </c>
      <c r="D30" s="131" t="s">
        <v>616</v>
      </c>
      <c r="E30" s="134" t="s">
        <v>797</v>
      </c>
      <c r="F30" s="495">
        <v>11762</v>
      </c>
      <c r="G30" s="495">
        <v>2269000</v>
      </c>
      <c r="H30" s="495">
        <v>272280</v>
      </c>
      <c r="I30" s="495">
        <v>2541280</v>
      </c>
      <c r="J30" s="133" t="s">
        <v>780</v>
      </c>
    </row>
    <row r="31" spans="1:15" s="121" customFormat="1" ht="15.75" thickBot="1" x14ac:dyDescent="0.3">
      <c r="A31" s="544" t="s">
        <v>798</v>
      </c>
      <c r="B31" s="545"/>
      <c r="C31" s="545"/>
      <c r="D31" s="545"/>
      <c r="E31" s="545"/>
      <c r="F31" s="545"/>
      <c r="G31" s="545"/>
      <c r="H31" s="545"/>
      <c r="I31" s="545"/>
      <c r="J31" s="546"/>
    </row>
    <row r="32" spans="1:15" s="121" customFormat="1" x14ac:dyDescent="0.2">
      <c r="A32" s="122" t="s">
        <v>799</v>
      </c>
      <c r="B32" s="123" t="s">
        <v>800</v>
      </c>
      <c r="C32" s="110">
        <v>4081000</v>
      </c>
      <c r="D32" s="123" t="s">
        <v>801</v>
      </c>
      <c r="E32" s="124" t="s">
        <v>802</v>
      </c>
      <c r="F32" s="493">
        <v>18650</v>
      </c>
      <c r="G32" s="493">
        <v>1247950</v>
      </c>
      <c r="H32" s="493">
        <v>149754</v>
      </c>
      <c r="I32" s="493">
        <v>1397704</v>
      </c>
      <c r="J32" s="125" t="s">
        <v>780</v>
      </c>
    </row>
    <row r="33" spans="1:10" s="121" customFormat="1" x14ac:dyDescent="0.2">
      <c r="A33" s="126" t="s">
        <v>803</v>
      </c>
      <c r="B33" s="127" t="s">
        <v>804</v>
      </c>
      <c r="C33" s="20">
        <v>4139000</v>
      </c>
      <c r="D33" s="127" t="s">
        <v>801</v>
      </c>
      <c r="E33" s="128" t="s">
        <v>805</v>
      </c>
      <c r="F33" s="494">
        <v>18650</v>
      </c>
      <c r="G33" s="494">
        <v>1247950</v>
      </c>
      <c r="H33" s="494">
        <v>149754</v>
      </c>
      <c r="I33" s="494">
        <v>1397704</v>
      </c>
      <c r="J33" s="129" t="s">
        <v>780</v>
      </c>
    </row>
    <row r="34" spans="1:10" s="121" customFormat="1" x14ac:dyDescent="0.2">
      <c r="A34" s="126" t="s">
        <v>806</v>
      </c>
      <c r="B34" s="127" t="s">
        <v>807</v>
      </c>
      <c r="C34" s="20">
        <v>3707000</v>
      </c>
      <c r="D34" s="127" t="s">
        <v>622</v>
      </c>
      <c r="E34" s="128" t="s">
        <v>808</v>
      </c>
      <c r="F34" s="494">
        <v>16360</v>
      </c>
      <c r="G34" s="494">
        <v>1247950</v>
      </c>
      <c r="H34" s="494">
        <v>149754</v>
      </c>
      <c r="I34" s="494">
        <v>1397704</v>
      </c>
      <c r="J34" s="129" t="s">
        <v>780</v>
      </c>
    </row>
    <row r="35" spans="1:10" s="121" customFormat="1" x14ac:dyDescent="0.2">
      <c r="A35" s="126" t="s">
        <v>809</v>
      </c>
      <c r="B35" s="127" t="s">
        <v>810</v>
      </c>
      <c r="C35" s="20">
        <v>3960000</v>
      </c>
      <c r="D35" s="127" t="s">
        <v>588</v>
      </c>
      <c r="E35" s="128" t="s">
        <v>811</v>
      </c>
      <c r="F35" s="494">
        <v>20670</v>
      </c>
      <c r="G35" s="494">
        <v>1928650</v>
      </c>
      <c r="H35" s="494">
        <v>231438</v>
      </c>
      <c r="I35" s="494">
        <v>2160088</v>
      </c>
      <c r="J35" s="129" t="s">
        <v>780</v>
      </c>
    </row>
    <row r="36" spans="1:10" s="121" customFormat="1" x14ac:dyDescent="0.2">
      <c r="A36" s="126" t="s">
        <v>812</v>
      </c>
      <c r="B36" s="127" t="s">
        <v>813</v>
      </c>
      <c r="C36" s="20">
        <v>4018000</v>
      </c>
      <c r="D36" s="127" t="s">
        <v>588</v>
      </c>
      <c r="E36" s="128" t="s">
        <v>814</v>
      </c>
      <c r="F36" s="494">
        <v>20670</v>
      </c>
      <c r="G36" s="494">
        <v>1928650</v>
      </c>
      <c r="H36" s="494">
        <v>231438</v>
      </c>
      <c r="I36" s="494">
        <v>2160088</v>
      </c>
      <c r="J36" s="129" t="s">
        <v>780</v>
      </c>
    </row>
    <row r="37" spans="1:10" s="121" customFormat="1" x14ac:dyDescent="0.2">
      <c r="A37" s="126" t="s">
        <v>815</v>
      </c>
      <c r="B37" s="127" t="s">
        <v>816</v>
      </c>
      <c r="C37" s="20">
        <v>4317000</v>
      </c>
      <c r="D37" s="127" t="s">
        <v>817</v>
      </c>
      <c r="E37" s="128" t="s">
        <v>818</v>
      </c>
      <c r="F37" s="494">
        <v>24200</v>
      </c>
      <c r="G37" s="494">
        <v>1928650</v>
      </c>
      <c r="H37" s="494">
        <v>231438</v>
      </c>
      <c r="I37" s="494">
        <v>2160088</v>
      </c>
      <c r="J37" s="129" t="s">
        <v>780</v>
      </c>
    </row>
    <row r="38" spans="1:10" s="121" customFormat="1" x14ac:dyDescent="0.2">
      <c r="A38" s="126" t="s">
        <v>819</v>
      </c>
      <c r="B38" s="127" t="s">
        <v>820</v>
      </c>
      <c r="C38" s="20">
        <v>4152000</v>
      </c>
      <c r="D38" s="127" t="s">
        <v>821</v>
      </c>
      <c r="E38" s="128" t="s">
        <v>818</v>
      </c>
      <c r="F38" s="494">
        <v>24200</v>
      </c>
      <c r="G38" s="494">
        <v>1928650</v>
      </c>
      <c r="H38" s="494">
        <v>231438</v>
      </c>
      <c r="I38" s="494">
        <v>2160088</v>
      </c>
      <c r="J38" s="129" t="s">
        <v>780</v>
      </c>
    </row>
    <row r="39" spans="1:10" s="121" customFormat="1" x14ac:dyDescent="0.2">
      <c r="A39" s="126" t="s">
        <v>822</v>
      </c>
      <c r="B39" s="127" t="s">
        <v>823</v>
      </c>
      <c r="C39" s="20">
        <v>4369000</v>
      </c>
      <c r="D39" s="127" t="s">
        <v>817</v>
      </c>
      <c r="E39" s="128" t="s">
        <v>824</v>
      </c>
      <c r="F39" s="494">
        <v>24200</v>
      </c>
      <c r="G39" s="494">
        <v>1928650</v>
      </c>
      <c r="H39" s="494">
        <v>231438</v>
      </c>
      <c r="I39" s="494">
        <v>2160088</v>
      </c>
      <c r="J39" s="129" t="s">
        <v>780</v>
      </c>
    </row>
    <row r="40" spans="1:10" s="121" customFormat="1" x14ac:dyDescent="0.2">
      <c r="A40" s="126" t="s">
        <v>825</v>
      </c>
      <c r="B40" s="127" t="s">
        <v>826</v>
      </c>
      <c r="C40" s="20">
        <v>4203000</v>
      </c>
      <c r="D40" s="127" t="s">
        <v>821</v>
      </c>
      <c r="E40" s="128" t="s">
        <v>824</v>
      </c>
      <c r="F40" s="494">
        <v>24200</v>
      </c>
      <c r="G40" s="494">
        <v>1928650</v>
      </c>
      <c r="H40" s="494">
        <v>231438</v>
      </c>
      <c r="I40" s="494">
        <v>2160088</v>
      </c>
      <c r="J40" s="129" t="s">
        <v>780</v>
      </c>
    </row>
    <row r="41" spans="1:10" s="121" customFormat="1" x14ac:dyDescent="0.2">
      <c r="A41" s="126" t="s">
        <v>827</v>
      </c>
      <c r="B41" s="127" t="s">
        <v>828</v>
      </c>
      <c r="C41" s="20">
        <v>4161000</v>
      </c>
      <c r="D41" s="127" t="s">
        <v>643</v>
      </c>
      <c r="E41" s="128" t="s">
        <v>829</v>
      </c>
      <c r="F41" s="494">
        <v>24500</v>
      </c>
      <c r="G41" s="494">
        <v>1928650</v>
      </c>
      <c r="H41" s="494">
        <v>231438</v>
      </c>
      <c r="I41" s="494">
        <v>2160088</v>
      </c>
      <c r="J41" s="129" t="s">
        <v>780</v>
      </c>
    </row>
    <row r="42" spans="1:10" s="121" customFormat="1" ht="15.75" thickBot="1" x14ac:dyDescent="0.25">
      <c r="A42" s="130" t="s">
        <v>830</v>
      </c>
      <c r="B42" s="131" t="s">
        <v>831</v>
      </c>
      <c r="C42" s="111">
        <v>4183000</v>
      </c>
      <c r="D42" s="131" t="s">
        <v>425</v>
      </c>
      <c r="E42" s="132" t="s">
        <v>832</v>
      </c>
      <c r="F42" s="495">
        <v>24500</v>
      </c>
      <c r="G42" s="495">
        <v>1928650</v>
      </c>
      <c r="H42" s="495">
        <v>231438</v>
      </c>
      <c r="I42" s="495">
        <v>2160088</v>
      </c>
      <c r="J42" s="133" t="s">
        <v>780</v>
      </c>
    </row>
    <row r="43" spans="1:10" s="121" customFormat="1" ht="15.75" thickBot="1" x14ac:dyDescent="0.3">
      <c r="A43" s="544" t="s">
        <v>833</v>
      </c>
      <c r="B43" s="545"/>
      <c r="C43" s="545"/>
      <c r="D43" s="545"/>
      <c r="E43" s="545"/>
      <c r="F43" s="545"/>
      <c r="G43" s="545"/>
      <c r="H43" s="545"/>
      <c r="I43" s="545"/>
      <c r="J43" s="546"/>
    </row>
    <row r="44" spans="1:10" s="121" customFormat="1" x14ac:dyDescent="0.2">
      <c r="A44" s="122" t="s">
        <v>834</v>
      </c>
      <c r="B44" s="123" t="s">
        <v>835</v>
      </c>
      <c r="C44" s="110">
        <v>3867000</v>
      </c>
      <c r="D44" s="123" t="s">
        <v>801</v>
      </c>
      <c r="E44" s="124" t="s">
        <v>836</v>
      </c>
      <c r="F44" s="493">
        <v>18650</v>
      </c>
      <c r="G44" s="493">
        <v>1247950</v>
      </c>
      <c r="H44" s="493">
        <v>149754</v>
      </c>
      <c r="I44" s="493">
        <v>1397704</v>
      </c>
      <c r="J44" s="125" t="s">
        <v>780</v>
      </c>
    </row>
    <row r="45" spans="1:10" s="121" customFormat="1" x14ac:dyDescent="0.2">
      <c r="A45" s="126" t="s">
        <v>837</v>
      </c>
      <c r="B45" s="127" t="s">
        <v>838</v>
      </c>
      <c r="C45" s="20">
        <v>4022000</v>
      </c>
      <c r="D45" s="127" t="s">
        <v>801</v>
      </c>
      <c r="E45" s="128" t="s">
        <v>839</v>
      </c>
      <c r="F45" s="494">
        <v>18650</v>
      </c>
      <c r="G45" s="494">
        <v>1247950</v>
      </c>
      <c r="H45" s="494">
        <v>149754</v>
      </c>
      <c r="I45" s="494">
        <v>1397704</v>
      </c>
      <c r="J45" s="129" t="s">
        <v>780</v>
      </c>
    </row>
    <row r="46" spans="1:10" s="121" customFormat="1" x14ac:dyDescent="0.2">
      <c r="A46" s="126" t="s">
        <v>840</v>
      </c>
      <c r="B46" s="127" t="s">
        <v>841</v>
      </c>
      <c r="C46" s="20">
        <v>3935000</v>
      </c>
      <c r="D46" s="127" t="s">
        <v>801</v>
      </c>
      <c r="E46" s="128" t="s">
        <v>842</v>
      </c>
      <c r="F46" s="494">
        <v>18650</v>
      </c>
      <c r="G46" s="494">
        <v>1247950</v>
      </c>
      <c r="H46" s="494">
        <v>149754</v>
      </c>
      <c r="I46" s="494">
        <v>1397704</v>
      </c>
      <c r="J46" s="129" t="s">
        <v>780</v>
      </c>
    </row>
    <row r="47" spans="1:10" s="121" customFormat="1" x14ac:dyDescent="0.2">
      <c r="A47" s="126" t="s">
        <v>843</v>
      </c>
      <c r="B47" s="127" t="s">
        <v>844</v>
      </c>
      <c r="C47" s="20">
        <v>4090000</v>
      </c>
      <c r="D47" s="127" t="s">
        <v>801</v>
      </c>
      <c r="E47" s="128" t="s">
        <v>845</v>
      </c>
      <c r="F47" s="494">
        <v>18650</v>
      </c>
      <c r="G47" s="494">
        <v>1247950</v>
      </c>
      <c r="H47" s="494">
        <v>149754</v>
      </c>
      <c r="I47" s="494">
        <v>1397704</v>
      </c>
      <c r="J47" s="129" t="s">
        <v>780</v>
      </c>
    </row>
    <row r="48" spans="1:10" s="121" customFormat="1" x14ac:dyDescent="0.2">
      <c r="A48" s="126" t="s">
        <v>846</v>
      </c>
      <c r="B48" s="127" t="s">
        <v>847</v>
      </c>
      <c r="C48" s="20">
        <v>3528000</v>
      </c>
      <c r="D48" s="127" t="s">
        <v>622</v>
      </c>
      <c r="E48" s="128" t="s">
        <v>848</v>
      </c>
      <c r="F48" s="494">
        <v>16360</v>
      </c>
      <c r="G48" s="494">
        <v>1247950</v>
      </c>
      <c r="H48" s="494">
        <v>149754</v>
      </c>
      <c r="I48" s="494">
        <v>1397704</v>
      </c>
      <c r="J48" s="129" t="s">
        <v>780</v>
      </c>
    </row>
    <row r="49" spans="1:10" s="121" customFormat="1" x14ac:dyDescent="0.2">
      <c r="A49" s="126" t="s">
        <v>849</v>
      </c>
      <c r="B49" s="127" t="s">
        <v>850</v>
      </c>
      <c r="C49" s="20">
        <v>3649000</v>
      </c>
      <c r="D49" s="127" t="s">
        <v>622</v>
      </c>
      <c r="E49" s="128" t="s">
        <v>851</v>
      </c>
      <c r="F49" s="494">
        <v>16360</v>
      </c>
      <c r="G49" s="494">
        <v>1247950</v>
      </c>
      <c r="H49" s="494">
        <v>149754</v>
      </c>
      <c r="I49" s="494">
        <v>1397704</v>
      </c>
      <c r="J49" s="129" t="s">
        <v>780</v>
      </c>
    </row>
    <row r="50" spans="1:10" s="121" customFormat="1" x14ac:dyDescent="0.2">
      <c r="A50" s="126" t="s">
        <v>852</v>
      </c>
      <c r="B50" s="127" t="s">
        <v>853</v>
      </c>
      <c r="C50" s="20">
        <v>3741000</v>
      </c>
      <c r="D50" s="127" t="s">
        <v>588</v>
      </c>
      <c r="E50" s="128" t="s">
        <v>854</v>
      </c>
      <c r="F50" s="494">
        <v>20670</v>
      </c>
      <c r="G50" s="494">
        <v>1928650</v>
      </c>
      <c r="H50" s="494">
        <v>231438</v>
      </c>
      <c r="I50" s="494">
        <v>2160088</v>
      </c>
      <c r="J50" s="129" t="s">
        <v>780</v>
      </c>
    </row>
    <row r="51" spans="1:10" s="121" customFormat="1" x14ac:dyDescent="0.2">
      <c r="A51" s="126" t="s">
        <v>855</v>
      </c>
      <c r="B51" s="127" t="s">
        <v>856</v>
      </c>
      <c r="C51" s="20">
        <v>3887000</v>
      </c>
      <c r="D51" s="127" t="s">
        <v>588</v>
      </c>
      <c r="E51" s="128" t="s">
        <v>857</v>
      </c>
      <c r="F51" s="494">
        <v>20670</v>
      </c>
      <c r="G51" s="494">
        <v>1928650</v>
      </c>
      <c r="H51" s="494">
        <v>231438</v>
      </c>
      <c r="I51" s="494">
        <v>2160088</v>
      </c>
      <c r="J51" s="129" t="s">
        <v>780</v>
      </c>
    </row>
    <row r="52" spans="1:10" s="121" customFormat="1" x14ac:dyDescent="0.2">
      <c r="A52" s="126" t="s">
        <v>858</v>
      </c>
      <c r="B52" s="127" t="s">
        <v>859</v>
      </c>
      <c r="C52" s="20">
        <v>3800000</v>
      </c>
      <c r="D52" s="127" t="s">
        <v>588</v>
      </c>
      <c r="E52" s="128" t="s">
        <v>860</v>
      </c>
      <c r="F52" s="494">
        <v>20670</v>
      </c>
      <c r="G52" s="494">
        <v>1928650</v>
      </c>
      <c r="H52" s="494">
        <v>231438</v>
      </c>
      <c r="I52" s="494">
        <v>2160088</v>
      </c>
      <c r="J52" s="129" t="s">
        <v>780</v>
      </c>
    </row>
    <row r="53" spans="1:10" s="121" customFormat="1" x14ac:dyDescent="0.2">
      <c r="A53" s="126" t="s">
        <v>861</v>
      </c>
      <c r="B53" s="127" t="s">
        <v>862</v>
      </c>
      <c r="C53" s="20">
        <v>3933000</v>
      </c>
      <c r="D53" s="127" t="s">
        <v>588</v>
      </c>
      <c r="E53" s="128" t="s">
        <v>863</v>
      </c>
      <c r="F53" s="494">
        <v>20670</v>
      </c>
      <c r="G53" s="494">
        <v>1928650</v>
      </c>
      <c r="H53" s="494">
        <v>231438</v>
      </c>
      <c r="I53" s="494">
        <v>2160088</v>
      </c>
      <c r="J53" s="129" t="s">
        <v>780</v>
      </c>
    </row>
    <row r="54" spans="1:10" s="121" customFormat="1" x14ac:dyDescent="0.2">
      <c r="A54" s="126" t="s">
        <v>864</v>
      </c>
      <c r="B54" s="127" t="s">
        <v>865</v>
      </c>
      <c r="C54" s="20">
        <v>3859000</v>
      </c>
      <c r="D54" s="127" t="s">
        <v>801</v>
      </c>
      <c r="E54" s="128" t="s">
        <v>866</v>
      </c>
      <c r="F54" s="494">
        <v>19330</v>
      </c>
      <c r="G54" s="494">
        <v>1247950</v>
      </c>
      <c r="H54" s="494">
        <v>149754</v>
      </c>
      <c r="I54" s="494">
        <v>1397704</v>
      </c>
      <c r="J54" s="129" t="s">
        <v>780</v>
      </c>
    </row>
    <row r="55" spans="1:10" s="121" customFormat="1" x14ac:dyDescent="0.2">
      <c r="A55" s="126" t="s">
        <v>867</v>
      </c>
      <c r="B55" s="127" t="s">
        <v>868</v>
      </c>
      <c r="C55" s="20">
        <v>3962000</v>
      </c>
      <c r="D55" s="127" t="s">
        <v>801</v>
      </c>
      <c r="E55" s="128" t="s">
        <v>869</v>
      </c>
      <c r="F55" s="494">
        <v>19330</v>
      </c>
      <c r="G55" s="494">
        <v>1247950</v>
      </c>
      <c r="H55" s="494">
        <v>149754</v>
      </c>
      <c r="I55" s="494">
        <v>1397704</v>
      </c>
      <c r="J55" s="129" t="s">
        <v>780</v>
      </c>
    </row>
    <row r="56" spans="1:10" s="121" customFormat="1" x14ac:dyDescent="0.2">
      <c r="A56" s="126" t="s">
        <v>870</v>
      </c>
      <c r="B56" s="127" t="s">
        <v>871</v>
      </c>
      <c r="C56" s="20">
        <v>3902000</v>
      </c>
      <c r="D56" s="127" t="s">
        <v>801</v>
      </c>
      <c r="E56" s="128" t="s">
        <v>872</v>
      </c>
      <c r="F56" s="494">
        <v>19330</v>
      </c>
      <c r="G56" s="494">
        <v>1247950</v>
      </c>
      <c r="H56" s="494">
        <v>149754</v>
      </c>
      <c r="I56" s="494">
        <v>1397704</v>
      </c>
      <c r="J56" s="129" t="s">
        <v>780</v>
      </c>
    </row>
    <row r="57" spans="1:10" s="121" customFormat="1" x14ac:dyDescent="0.2">
      <c r="A57" s="126" t="s">
        <v>873</v>
      </c>
      <c r="B57" s="127" t="s">
        <v>874</v>
      </c>
      <c r="C57" s="20">
        <v>4007000</v>
      </c>
      <c r="D57" s="127" t="s">
        <v>801</v>
      </c>
      <c r="E57" s="128" t="s">
        <v>875</v>
      </c>
      <c r="F57" s="494">
        <v>19330</v>
      </c>
      <c r="G57" s="494">
        <v>1247950</v>
      </c>
      <c r="H57" s="494">
        <v>149754</v>
      </c>
      <c r="I57" s="494">
        <v>1397704</v>
      </c>
      <c r="J57" s="129" t="s">
        <v>780</v>
      </c>
    </row>
    <row r="58" spans="1:10" s="121" customFormat="1" x14ac:dyDescent="0.2">
      <c r="A58" s="126" t="s">
        <v>876</v>
      </c>
      <c r="B58" s="127" t="s">
        <v>877</v>
      </c>
      <c r="C58" s="20">
        <v>4099000</v>
      </c>
      <c r="D58" s="127" t="s">
        <v>817</v>
      </c>
      <c r="E58" s="128" t="s">
        <v>878</v>
      </c>
      <c r="F58" s="494">
        <v>24200</v>
      </c>
      <c r="G58" s="494">
        <v>1928650</v>
      </c>
      <c r="H58" s="494">
        <v>231438</v>
      </c>
      <c r="I58" s="494">
        <v>2160088</v>
      </c>
      <c r="J58" s="129" t="s">
        <v>780</v>
      </c>
    </row>
    <row r="59" spans="1:10" s="121" customFormat="1" x14ac:dyDescent="0.2">
      <c r="A59" s="126" t="s">
        <v>879</v>
      </c>
      <c r="B59" s="127" t="s">
        <v>880</v>
      </c>
      <c r="C59" s="20">
        <v>3933000</v>
      </c>
      <c r="D59" s="127" t="s">
        <v>821</v>
      </c>
      <c r="E59" s="128" t="s">
        <v>878</v>
      </c>
      <c r="F59" s="494">
        <v>24200</v>
      </c>
      <c r="G59" s="494">
        <v>1928650</v>
      </c>
      <c r="H59" s="494">
        <v>231438</v>
      </c>
      <c r="I59" s="494">
        <v>2160088</v>
      </c>
      <c r="J59" s="129" t="s">
        <v>780</v>
      </c>
    </row>
    <row r="60" spans="1:10" s="121" customFormat="1" x14ac:dyDescent="0.2">
      <c r="A60" s="126" t="s">
        <v>881</v>
      </c>
      <c r="B60" s="127" t="s">
        <v>882</v>
      </c>
      <c r="C60" s="20">
        <v>4252000</v>
      </c>
      <c r="D60" s="127" t="s">
        <v>817</v>
      </c>
      <c r="E60" s="128" t="s">
        <v>883</v>
      </c>
      <c r="F60" s="494">
        <v>24200</v>
      </c>
      <c r="G60" s="494">
        <v>1928650</v>
      </c>
      <c r="H60" s="494">
        <v>231438</v>
      </c>
      <c r="I60" s="494">
        <v>2160088</v>
      </c>
      <c r="J60" s="129" t="s">
        <v>780</v>
      </c>
    </row>
    <row r="61" spans="1:10" s="121" customFormat="1" x14ac:dyDescent="0.2">
      <c r="A61" s="126" t="s">
        <v>884</v>
      </c>
      <c r="B61" s="127" t="s">
        <v>885</v>
      </c>
      <c r="C61" s="20">
        <v>4087000</v>
      </c>
      <c r="D61" s="127" t="s">
        <v>821</v>
      </c>
      <c r="E61" s="128" t="s">
        <v>883</v>
      </c>
      <c r="F61" s="494">
        <v>24200</v>
      </c>
      <c r="G61" s="494">
        <v>1928650</v>
      </c>
      <c r="H61" s="494">
        <v>231438</v>
      </c>
      <c r="I61" s="494">
        <v>2160088</v>
      </c>
      <c r="J61" s="129" t="s">
        <v>780</v>
      </c>
    </row>
    <row r="62" spans="1:10" s="121" customFormat="1" x14ac:dyDescent="0.2">
      <c r="A62" s="126" t="s">
        <v>886</v>
      </c>
      <c r="B62" s="127" t="s">
        <v>887</v>
      </c>
      <c r="C62" s="20">
        <v>4180000</v>
      </c>
      <c r="D62" s="127" t="s">
        <v>817</v>
      </c>
      <c r="E62" s="128" t="s">
        <v>888</v>
      </c>
      <c r="F62" s="494">
        <v>24200</v>
      </c>
      <c r="G62" s="494">
        <v>1928650</v>
      </c>
      <c r="H62" s="494">
        <v>231438</v>
      </c>
      <c r="I62" s="494">
        <v>2160088</v>
      </c>
      <c r="J62" s="129" t="s">
        <v>780</v>
      </c>
    </row>
    <row r="63" spans="1:10" s="121" customFormat="1" x14ac:dyDescent="0.2">
      <c r="A63" s="126" t="s">
        <v>889</v>
      </c>
      <c r="B63" s="127" t="s">
        <v>890</v>
      </c>
      <c r="C63" s="20">
        <v>4013000</v>
      </c>
      <c r="D63" s="127" t="s">
        <v>821</v>
      </c>
      <c r="E63" s="128" t="s">
        <v>888</v>
      </c>
      <c r="F63" s="494">
        <v>24200</v>
      </c>
      <c r="G63" s="494">
        <v>1928650</v>
      </c>
      <c r="H63" s="494">
        <v>231438</v>
      </c>
      <c r="I63" s="494">
        <v>2160088</v>
      </c>
      <c r="J63" s="129" t="s">
        <v>780</v>
      </c>
    </row>
    <row r="64" spans="1:10" s="121" customFormat="1" x14ac:dyDescent="0.2">
      <c r="A64" s="126" t="s">
        <v>891</v>
      </c>
      <c r="B64" s="127" t="s">
        <v>892</v>
      </c>
      <c r="C64" s="20">
        <v>4310000</v>
      </c>
      <c r="D64" s="127" t="s">
        <v>817</v>
      </c>
      <c r="E64" s="128" t="s">
        <v>893</v>
      </c>
      <c r="F64" s="494">
        <v>24200</v>
      </c>
      <c r="G64" s="494">
        <v>1928650</v>
      </c>
      <c r="H64" s="494">
        <v>231438</v>
      </c>
      <c r="I64" s="494">
        <v>2160088</v>
      </c>
      <c r="J64" s="129" t="s">
        <v>780</v>
      </c>
    </row>
    <row r="65" spans="1:10" s="121" customFormat="1" x14ac:dyDescent="0.2">
      <c r="A65" s="126" t="s">
        <v>894</v>
      </c>
      <c r="B65" s="127" t="s">
        <v>895</v>
      </c>
      <c r="C65" s="20">
        <v>4144000</v>
      </c>
      <c r="D65" s="127" t="s">
        <v>821</v>
      </c>
      <c r="E65" s="128" t="s">
        <v>893</v>
      </c>
      <c r="F65" s="494">
        <v>24200</v>
      </c>
      <c r="G65" s="494">
        <v>1928650</v>
      </c>
      <c r="H65" s="494">
        <v>231438</v>
      </c>
      <c r="I65" s="494">
        <v>2160088</v>
      </c>
      <c r="J65" s="129" t="s">
        <v>780</v>
      </c>
    </row>
    <row r="66" spans="1:10" s="121" customFormat="1" ht="24" x14ac:dyDescent="0.25">
      <c r="A66" s="126" t="s">
        <v>896</v>
      </c>
      <c r="B66" s="127" t="s">
        <v>897</v>
      </c>
      <c r="C66" s="20">
        <v>4061000</v>
      </c>
      <c r="D66" s="127" t="s">
        <v>588</v>
      </c>
      <c r="E66" s="135" t="s">
        <v>898</v>
      </c>
      <c r="F66" s="496">
        <v>20670</v>
      </c>
      <c r="G66" s="496">
        <v>1928650</v>
      </c>
      <c r="H66" s="496">
        <v>231438</v>
      </c>
      <c r="I66" s="496">
        <v>2160088</v>
      </c>
      <c r="J66" s="136" t="s">
        <v>899</v>
      </c>
    </row>
    <row r="67" spans="1:10" s="121" customFormat="1" ht="36" x14ac:dyDescent="0.25">
      <c r="A67" s="126" t="s">
        <v>896</v>
      </c>
      <c r="B67" s="127" t="s">
        <v>900</v>
      </c>
      <c r="C67" s="20">
        <v>4127000</v>
      </c>
      <c r="D67" s="127" t="s">
        <v>588</v>
      </c>
      <c r="E67" s="135" t="s">
        <v>901</v>
      </c>
      <c r="F67" s="496">
        <v>20670</v>
      </c>
      <c r="G67" s="496">
        <v>1928650</v>
      </c>
      <c r="H67" s="496">
        <v>231438</v>
      </c>
      <c r="I67" s="496">
        <v>2160088</v>
      </c>
      <c r="J67" s="136" t="s">
        <v>899</v>
      </c>
    </row>
    <row r="68" spans="1:10" s="121" customFormat="1" ht="36.75" thickBot="1" x14ac:dyDescent="0.3">
      <c r="A68" s="130" t="s">
        <v>896</v>
      </c>
      <c r="B68" s="131" t="s">
        <v>902</v>
      </c>
      <c r="C68" s="111">
        <v>4642000</v>
      </c>
      <c r="D68" s="131" t="s">
        <v>588</v>
      </c>
      <c r="E68" s="134" t="s">
        <v>903</v>
      </c>
      <c r="F68" s="497">
        <v>20670</v>
      </c>
      <c r="G68" s="497">
        <v>1928650</v>
      </c>
      <c r="H68" s="497">
        <v>231438</v>
      </c>
      <c r="I68" s="497">
        <v>2160088</v>
      </c>
      <c r="J68" s="137" t="s">
        <v>899</v>
      </c>
    </row>
    <row r="69" spans="1:10" s="121" customFormat="1" ht="15.75" thickBot="1" x14ac:dyDescent="0.3">
      <c r="A69" s="544" t="s">
        <v>904</v>
      </c>
      <c r="B69" s="545"/>
      <c r="C69" s="545"/>
      <c r="D69" s="545"/>
      <c r="E69" s="545"/>
      <c r="F69" s="545"/>
      <c r="G69" s="545"/>
      <c r="H69" s="545"/>
      <c r="I69" s="545"/>
      <c r="J69" s="546"/>
    </row>
    <row r="70" spans="1:10" s="121" customFormat="1" ht="24" x14ac:dyDescent="0.25">
      <c r="A70" s="122" t="s">
        <v>905</v>
      </c>
      <c r="B70" s="123" t="s">
        <v>906</v>
      </c>
      <c r="C70" s="110">
        <v>3928000</v>
      </c>
      <c r="D70" s="123" t="s">
        <v>907</v>
      </c>
      <c r="E70" s="138" t="s">
        <v>908</v>
      </c>
      <c r="F70" s="498">
        <v>22400</v>
      </c>
      <c r="G70" s="498">
        <v>1928650</v>
      </c>
      <c r="H70" s="498">
        <f t="shared" ref="H70:H73" si="0">G70*12%</f>
        <v>231438</v>
      </c>
      <c r="I70" s="498">
        <f t="shared" ref="I70:I73" si="1">G70+H70</f>
        <v>2160088</v>
      </c>
      <c r="J70" s="139" t="s">
        <v>909</v>
      </c>
    </row>
    <row r="71" spans="1:10" s="121" customFormat="1" ht="24" x14ac:dyDescent="0.25">
      <c r="A71" s="126" t="s">
        <v>905</v>
      </c>
      <c r="B71" s="127" t="s">
        <v>910</v>
      </c>
      <c r="C71" s="20">
        <v>3755000</v>
      </c>
      <c r="D71" s="127" t="s">
        <v>464</v>
      </c>
      <c r="E71" s="135" t="s">
        <v>908</v>
      </c>
      <c r="F71" s="496">
        <v>22400</v>
      </c>
      <c r="G71" s="496">
        <v>1928650</v>
      </c>
      <c r="H71" s="496">
        <f t="shared" si="0"/>
        <v>231438</v>
      </c>
      <c r="I71" s="496">
        <f t="shared" si="1"/>
        <v>2160088</v>
      </c>
      <c r="J71" s="136" t="s">
        <v>909</v>
      </c>
    </row>
    <row r="72" spans="1:10" s="121" customFormat="1" ht="24" x14ac:dyDescent="0.25">
      <c r="A72" s="126" t="s">
        <v>911</v>
      </c>
      <c r="B72" s="127" t="s">
        <v>912</v>
      </c>
      <c r="C72" s="20">
        <v>3802000</v>
      </c>
      <c r="D72" s="127" t="s">
        <v>329</v>
      </c>
      <c r="E72" s="135" t="s">
        <v>908</v>
      </c>
      <c r="F72" s="496">
        <v>21600</v>
      </c>
      <c r="G72" s="496">
        <v>1928650</v>
      </c>
      <c r="H72" s="496">
        <f t="shared" si="0"/>
        <v>231438</v>
      </c>
      <c r="I72" s="496">
        <f t="shared" si="1"/>
        <v>2160088</v>
      </c>
      <c r="J72" s="136" t="s">
        <v>909</v>
      </c>
    </row>
    <row r="73" spans="1:10" s="121" customFormat="1" ht="24.75" thickBot="1" x14ac:dyDescent="0.3">
      <c r="A73" s="130" t="s">
        <v>911</v>
      </c>
      <c r="B73" s="131" t="s">
        <v>913</v>
      </c>
      <c r="C73" s="111">
        <v>3492000</v>
      </c>
      <c r="D73" s="131" t="s">
        <v>331</v>
      </c>
      <c r="E73" s="134" t="s">
        <v>908</v>
      </c>
      <c r="F73" s="497">
        <v>21600</v>
      </c>
      <c r="G73" s="497">
        <v>1928650</v>
      </c>
      <c r="H73" s="497">
        <f t="shared" si="0"/>
        <v>231438</v>
      </c>
      <c r="I73" s="497">
        <f t="shared" si="1"/>
        <v>2160088</v>
      </c>
      <c r="J73" s="137" t="s">
        <v>909</v>
      </c>
    </row>
    <row r="74" spans="1:10" s="121" customFormat="1" ht="15.75" thickBot="1" x14ac:dyDescent="0.3">
      <c r="A74" s="559" t="s">
        <v>914</v>
      </c>
      <c r="B74" s="560"/>
      <c r="C74" s="560"/>
      <c r="D74" s="560"/>
      <c r="E74" s="560"/>
      <c r="F74" s="560"/>
      <c r="G74" s="560"/>
      <c r="H74" s="560"/>
      <c r="I74" s="560"/>
      <c r="J74" s="561"/>
    </row>
    <row r="75" spans="1:10" s="121" customFormat="1" x14ac:dyDescent="0.2">
      <c r="A75" s="122" t="s">
        <v>915</v>
      </c>
      <c r="B75" s="123" t="s">
        <v>916</v>
      </c>
      <c r="C75" s="110">
        <v>3780000</v>
      </c>
      <c r="D75" s="123" t="s">
        <v>614</v>
      </c>
      <c r="E75" s="124" t="s">
        <v>917</v>
      </c>
      <c r="F75" s="493">
        <v>15650</v>
      </c>
      <c r="G75" s="493">
        <v>1247950</v>
      </c>
      <c r="H75" s="493">
        <v>149754</v>
      </c>
      <c r="I75" s="493">
        <v>1397704</v>
      </c>
      <c r="J75" s="499" t="s">
        <v>780</v>
      </c>
    </row>
    <row r="76" spans="1:10" s="121" customFormat="1" x14ac:dyDescent="0.2">
      <c r="A76" s="126" t="s">
        <v>918</v>
      </c>
      <c r="B76" s="127" t="s">
        <v>919</v>
      </c>
      <c r="C76" s="20">
        <v>3946000</v>
      </c>
      <c r="D76" s="127" t="s">
        <v>614</v>
      </c>
      <c r="E76" s="128" t="s">
        <v>920</v>
      </c>
      <c r="F76" s="494">
        <v>15650</v>
      </c>
      <c r="G76" s="494">
        <v>1247950</v>
      </c>
      <c r="H76" s="494">
        <v>149754</v>
      </c>
      <c r="I76" s="494">
        <v>1397704</v>
      </c>
      <c r="J76" s="500" t="s">
        <v>780</v>
      </c>
    </row>
    <row r="77" spans="1:10" s="121" customFormat="1" x14ac:dyDescent="0.2">
      <c r="A77" s="126" t="s">
        <v>921</v>
      </c>
      <c r="B77" s="127" t="s">
        <v>922</v>
      </c>
      <c r="C77" s="20">
        <v>4203000</v>
      </c>
      <c r="D77" s="127" t="s">
        <v>801</v>
      </c>
      <c r="E77" s="128" t="s">
        <v>923</v>
      </c>
      <c r="F77" s="494">
        <v>19350</v>
      </c>
      <c r="G77" s="494">
        <v>1247950</v>
      </c>
      <c r="H77" s="494">
        <v>149754</v>
      </c>
      <c r="I77" s="494">
        <v>1397704</v>
      </c>
      <c r="J77" s="500" t="s">
        <v>780</v>
      </c>
    </row>
    <row r="78" spans="1:10" s="121" customFormat="1" x14ac:dyDescent="0.2">
      <c r="A78" s="126" t="s">
        <v>924</v>
      </c>
      <c r="B78" s="127" t="s">
        <v>925</v>
      </c>
      <c r="C78" s="20">
        <v>4361000</v>
      </c>
      <c r="D78" s="127" t="s">
        <v>801</v>
      </c>
      <c r="E78" s="128" t="s">
        <v>926</v>
      </c>
      <c r="F78" s="494">
        <v>19350</v>
      </c>
      <c r="G78" s="494">
        <v>1247950</v>
      </c>
      <c r="H78" s="494">
        <v>149754</v>
      </c>
      <c r="I78" s="494">
        <v>1397704</v>
      </c>
      <c r="J78" s="500" t="s">
        <v>780</v>
      </c>
    </row>
    <row r="79" spans="1:10" s="121" customFormat="1" x14ac:dyDescent="0.2">
      <c r="A79" s="126" t="s">
        <v>927</v>
      </c>
      <c r="B79" s="127" t="s">
        <v>928</v>
      </c>
      <c r="C79" s="20">
        <v>4195000</v>
      </c>
      <c r="D79" s="127" t="s">
        <v>929</v>
      </c>
      <c r="E79" s="128" t="s">
        <v>926</v>
      </c>
      <c r="F79" s="494">
        <v>19350</v>
      </c>
      <c r="G79" s="494">
        <v>1247950</v>
      </c>
      <c r="H79" s="494">
        <v>149754</v>
      </c>
      <c r="I79" s="494">
        <v>1397704</v>
      </c>
      <c r="J79" s="500" t="s">
        <v>780</v>
      </c>
    </row>
    <row r="80" spans="1:10" s="121" customFormat="1" x14ac:dyDescent="0.2">
      <c r="A80" s="126" t="s">
        <v>930</v>
      </c>
      <c r="B80" s="127" t="s">
        <v>931</v>
      </c>
      <c r="C80" s="20">
        <v>4209000</v>
      </c>
      <c r="D80" s="127" t="s">
        <v>588</v>
      </c>
      <c r="E80" s="128" t="s">
        <v>932</v>
      </c>
      <c r="F80" s="494">
        <v>20850</v>
      </c>
      <c r="G80" s="494">
        <v>1928650</v>
      </c>
      <c r="H80" s="494">
        <v>231438</v>
      </c>
      <c r="I80" s="494">
        <v>2160088</v>
      </c>
      <c r="J80" s="500" t="s">
        <v>780</v>
      </c>
    </row>
    <row r="81" spans="1:10" s="121" customFormat="1" ht="24" x14ac:dyDescent="0.25">
      <c r="A81" s="126" t="s">
        <v>933</v>
      </c>
      <c r="B81" s="127" t="s">
        <v>934</v>
      </c>
      <c r="C81" s="20">
        <v>4040000</v>
      </c>
      <c r="D81" s="127" t="s">
        <v>375</v>
      </c>
      <c r="E81" s="135" t="s">
        <v>935</v>
      </c>
      <c r="F81" s="496">
        <v>17000</v>
      </c>
      <c r="G81" s="496">
        <v>1247950</v>
      </c>
      <c r="H81" s="496">
        <f t="shared" ref="H81:H87" si="2">G81*12%</f>
        <v>149754</v>
      </c>
      <c r="I81" s="496">
        <f t="shared" ref="I81:I87" si="3">G81+H81</f>
        <v>1397704</v>
      </c>
      <c r="J81" s="136" t="s">
        <v>899</v>
      </c>
    </row>
    <row r="82" spans="1:10" s="121" customFormat="1" ht="24" x14ac:dyDescent="0.25">
      <c r="A82" s="126" t="s">
        <v>936</v>
      </c>
      <c r="B82" s="127" t="s">
        <v>937</v>
      </c>
      <c r="C82" s="20">
        <v>3061000</v>
      </c>
      <c r="D82" s="127" t="s">
        <v>938</v>
      </c>
      <c r="E82" s="135" t="s">
        <v>939</v>
      </c>
      <c r="F82" s="496">
        <v>15500</v>
      </c>
      <c r="G82" s="496">
        <v>1247950</v>
      </c>
      <c r="H82" s="496">
        <f t="shared" si="2"/>
        <v>149754</v>
      </c>
      <c r="I82" s="496">
        <f t="shared" si="3"/>
        <v>1397704</v>
      </c>
      <c r="J82" s="136" t="s">
        <v>899</v>
      </c>
    </row>
    <row r="83" spans="1:10" s="121" customFormat="1" ht="24" x14ac:dyDescent="0.25">
      <c r="A83" s="126" t="s">
        <v>940</v>
      </c>
      <c r="B83" s="127" t="s">
        <v>941</v>
      </c>
      <c r="C83" s="20">
        <v>3128000</v>
      </c>
      <c r="D83" s="127" t="s">
        <v>942</v>
      </c>
      <c r="E83" s="135" t="s">
        <v>939</v>
      </c>
      <c r="F83" s="496">
        <v>15500</v>
      </c>
      <c r="G83" s="496">
        <v>1247950</v>
      </c>
      <c r="H83" s="496">
        <f t="shared" si="2"/>
        <v>149754</v>
      </c>
      <c r="I83" s="496">
        <f t="shared" si="3"/>
        <v>1397704</v>
      </c>
      <c r="J83" s="136" t="s">
        <v>899</v>
      </c>
    </row>
    <row r="84" spans="1:10" s="121" customFormat="1" ht="24" x14ac:dyDescent="0.25">
      <c r="A84" s="126" t="s">
        <v>943</v>
      </c>
      <c r="B84" s="127" t="s">
        <v>944</v>
      </c>
      <c r="C84" s="20">
        <v>4096000</v>
      </c>
      <c r="D84" s="127" t="s">
        <v>907</v>
      </c>
      <c r="E84" s="135" t="s">
        <v>945</v>
      </c>
      <c r="F84" s="496">
        <v>22400</v>
      </c>
      <c r="G84" s="496">
        <v>1928650</v>
      </c>
      <c r="H84" s="496">
        <f t="shared" si="2"/>
        <v>231438</v>
      </c>
      <c r="I84" s="496">
        <f t="shared" si="3"/>
        <v>2160088</v>
      </c>
      <c r="J84" s="136" t="s">
        <v>899</v>
      </c>
    </row>
    <row r="85" spans="1:10" s="121" customFormat="1" ht="24" x14ac:dyDescent="0.25">
      <c r="A85" s="126" t="s">
        <v>943</v>
      </c>
      <c r="B85" s="127" t="s">
        <v>946</v>
      </c>
      <c r="C85" s="20">
        <v>3924000</v>
      </c>
      <c r="D85" s="127" t="s">
        <v>464</v>
      </c>
      <c r="E85" s="135" t="s">
        <v>945</v>
      </c>
      <c r="F85" s="496">
        <v>22400</v>
      </c>
      <c r="G85" s="496">
        <v>1928650</v>
      </c>
      <c r="H85" s="496">
        <f t="shared" si="2"/>
        <v>231438</v>
      </c>
      <c r="I85" s="496">
        <f t="shared" si="3"/>
        <v>2160088</v>
      </c>
      <c r="J85" s="136" t="s">
        <v>899</v>
      </c>
    </row>
    <row r="86" spans="1:10" s="121" customFormat="1" ht="24" x14ac:dyDescent="0.25">
      <c r="A86" s="126" t="s">
        <v>943</v>
      </c>
      <c r="B86" s="127" t="s">
        <v>947</v>
      </c>
      <c r="C86" s="20">
        <v>4116000</v>
      </c>
      <c r="D86" s="127" t="s">
        <v>948</v>
      </c>
      <c r="E86" s="135" t="s">
        <v>945</v>
      </c>
      <c r="F86" s="496">
        <v>22400</v>
      </c>
      <c r="G86" s="496">
        <v>1928650</v>
      </c>
      <c r="H86" s="496">
        <f t="shared" si="2"/>
        <v>231438</v>
      </c>
      <c r="I86" s="496">
        <f t="shared" si="3"/>
        <v>2160088</v>
      </c>
      <c r="J86" s="136" t="s">
        <v>899</v>
      </c>
    </row>
    <row r="87" spans="1:10" s="121" customFormat="1" ht="24" x14ac:dyDescent="0.25">
      <c r="A87" s="126" t="s">
        <v>943</v>
      </c>
      <c r="B87" s="127" t="s">
        <v>949</v>
      </c>
      <c r="C87" s="20">
        <v>3944000</v>
      </c>
      <c r="D87" s="127" t="s">
        <v>437</v>
      </c>
      <c r="E87" s="135" t="s">
        <v>945</v>
      </c>
      <c r="F87" s="496">
        <v>22400</v>
      </c>
      <c r="G87" s="496">
        <v>1928650</v>
      </c>
      <c r="H87" s="496">
        <f t="shared" si="2"/>
        <v>231438</v>
      </c>
      <c r="I87" s="496">
        <f t="shared" si="3"/>
        <v>2160088</v>
      </c>
      <c r="J87" s="136" t="s">
        <v>899</v>
      </c>
    </row>
    <row r="88" spans="1:10" s="121" customFormat="1" ht="24" x14ac:dyDescent="0.25">
      <c r="A88" s="126" t="s">
        <v>950</v>
      </c>
      <c r="B88" s="127" t="s">
        <v>951</v>
      </c>
      <c r="C88" s="20">
        <v>4229000</v>
      </c>
      <c r="D88" s="127" t="s">
        <v>907</v>
      </c>
      <c r="E88" s="135" t="s">
        <v>952</v>
      </c>
      <c r="F88" s="496">
        <v>22400</v>
      </c>
      <c r="G88" s="496">
        <v>1928650</v>
      </c>
      <c r="H88" s="496">
        <f t="shared" ref="H88" si="4">G88*12%</f>
        <v>231438</v>
      </c>
      <c r="I88" s="496">
        <f t="shared" ref="I88" si="5">G88+H88</f>
        <v>2160088</v>
      </c>
      <c r="J88" s="136" t="s">
        <v>899</v>
      </c>
    </row>
    <row r="89" spans="1:10" s="121" customFormat="1" ht="24" x14ac:dyDescent="0.25">
      <c r="A89" s="126" t="s">
        <v>950</v>
      </c>
      <c r="B89" s="127" t="s">
        <v>953</v>
      </c>
      <c r="C89" s="20">
        <v>4056000</v>
      </c>
      <c r="D89" s="127" t="s">
        <v>464</v>
      </c>
      <c r="E89" s="135" t="s">
        <v>952</v>
      </c>
      <c r="F89" s="496">
        <v>22400</v>
      </c>
      <c r="G89" s="496">
        <v>1928650</v>
      </c>
      <c r="H89" s="496">
        <f t="shared" ref="H89:H105" si="6">G89*12%</f>
        <v>231438</v>
      </c>
      <c r="I89" s="496">
        <f t="shared" ref="I89:I105" si="7">G89+H89</f>
        <v>2160088</v>
      </c>
      <c r="J89" s="136" t="s">
        <v>899</v>
      </c>
    </row>
    <row r="90" spans="1:10" s="121" customFormat="1" ht="24" x14ac:dyDescent="0.25">
      <c r="A90" s="126" t="s">
        <v>950</v>
      </c>
      <c r="B90" s="127" t="s">
        <v>954</v>
      </c>
      <c r="C90" s="20">
        <v>4249000</v>
      </c>
      <c r="D90" s="127" t="s">
        <v>948</v>
      </c>
      <c r="E90" s="135" t="s">
        <v>952</v>
      </c>
      <c r="F90" s="496">
        <v>22400</v>
      </c>
      <c r="G90" s="496">
        <v>1928650</v>
      </c>
      <c r="H90" s="496">
        <f t="shared" si="6"/>
        <v>231438</v>
      </c>
      <c r="I90" s="496">
        <f t="shared" si="7"/>
        <v>2160088</v>
      </c>
      <c r="J90" s="136" t="s">
        <v>899</v>
      </c>
    </row>
    <row r="91" spans="1:10" s="121" customFormat="1" ht="24" x14ac:dyDescent="0.25">
      <c r="A91" s="126" t="s">
        <v>950</v>
      </c>
      <c r="B91" s="127" t="s">
        <v>955</v>
      </c>
      <c r="C91" s="20">
        <v>4077000</v>
      </c>
      <c r="D91" s="127" t="s">
        <v>437</v>
      </c>
      <c r="E91" s="135" t="s">
        <v>952</v>
      </c>
      <c r="F91" s="496">
        <v>22400</v>
      </c>
      <c r="G91" s="496">
        <v>1928650</v>
      </c>
      <c r="H91" s="496">
        <f t="shared" si="6"/>
        <v>231438</v>
      </c>
      <c r="I91" s="496">
        <f t="shared" si="7"/>
        <v>2160088</v>
      </c>
      <c r="J91" s="136" t="s">
        <v>899</v>
      </c>
    </row>
    <row r="92" spans="1:10" s="121" customFormat="1" ht="24" x14ac:dyDescent="0.25">
      <c r="A92" s="126" t="s">
        <v>956</v>
      </c>
      <c r="B92" s="127" t="s">
        <v>957</v>
      </c>
      <c r="C92" s="20">
        <v>4153000</v>
      </c>
      <c r="D92" s="127" t="s">
        <v>329</v>
      </c>
      <c r="E92" s="135" t="s">
        <v>958</v>
      </c>
      <c r="F92" s="496">
        <v>21600</v>
      </c>
      <c r="G92" s="496">
        <v>1928650</v>
      </c>
      <c r="H92" s="496">
        <f t="shared" si="6"/>
        <v>231438</v>
      </c>
      <c r="I92" s="496">
        <f t="shared" si="7"/>
        <v>2160088</v>
      </c>
      <c r="J92" s="136" t="s">
        <v>899</v>
      </c>
    </row>
    <row r="93" spans="1:10" s="121" customFormat="1" ht="24" x14ac:dyDescent="0.25">
      <c r="A93" s="126" t="s">
        <v>956</v>
      </c>
      <c r="B93" s="127" t="s">
        <v>959</v>
      </c>
      <c r="C93" s="20">
        <v>3843000</v>
      </c>
      <c r="D93" s="127" t="s">
        <v>331</v>
      </c>
      <c r="E93" s="135" t="s">
        <v>958</v>
      </c>
      <c r="F93" s="496">
        <v>21600</v>
      </c>
      <c r="G93" s="496">
        <v>1928650</v>
      </c>
      <c r="H93" s="496">
        <f t="shared" si="6"/>
        <v>231438</v>
      </c>
      <c r="I93" s="496">
        <f t="shared" si="7"/>
        <v>2160088</v>
      </c>
      <c r="J93" s="136" t="s">
        <v>899</v>
      </c>
    </row>
    <row r="94" spans="1:10" s="121" customFormat="1" ht="24" x14ac:dyDescent="0.25">
      <c r="A94" s="126" t="s">
        <v>950</v>
      </c>
      <c r="B94" s="127" t="s">
        <v>960</v>
      </c>
      <c r="C94" s="20">
        <v>4323000</v>
      </c>
      <c r="D94" s="127" t="s">
        <v>907</v>
      </c>
      <c r="E94" s="135" t="s">
        <v>961</v>
      </c>
      <c r="F94" s="496">
        <v>22400</v>
      </c>
      <c r="G94" s="496">
        <v>1928650</v>
      </c>
      <c r="H94" s="496">
        <f t="shared" si="6"/>
        <v>231438</v>
      </c>
      <c r="I94" s="496">
        <f t="shared" si="7"/>
        <v>2160088</v>
      </c>
      <c r="J94" s="136" t="s">
        <v>899</v>
      </c>
    </row>
    <row r="95" spans="1:10" s="121" customFormat="1" ht="24" x14ac:dyDescent="0.25">
      <c r="A95" s="126" t="s">
        <v>950</v>
      </c>
      <c r="B95" s="127" t="s">
        <v>962</v>
      </c>
      <c r="C95" s="20">
        <v>4343000</v>
      </c>
      <c r="D95" s="127" t="s">
        <v>948</v>
      </c>
      <c r="E95" s="135" t="s">
        <v>961</v>
      </c>
      <c r="F95" s="496">
        <v>22400</v>
      </c>
      <c r="G95" s="496">
        <v>1928650</v>
      </c>
      <c r="H95" s="496">
        <f t="shared" si="6"/>
        <v>231438</v>
      </c>
      <c r="I95" s="496">
        <f t="shared" si="7"/>
        <v>2160088</v>
      </c>
      <c r="J95" s="136" t="s">
        <v>899</v>
      </c>
    </row>
    <row r="96" spans="1:10" s="121" customFormat="1" ht="24" x14ac:dyDescent="0.25">
      <c r="A96" s="126" t="s">
        <v>950</v>
      </c>
      <c r="B96" s="127" t="s">
        <v>963</v>
      </c>
      <c r="C96" s="20">
        <v>4152000</v>
      </c>
      <c r="D96" s="127" t="s">
        <v>464</v>
      </c>
      <c r="E96" s="135" t="s">
        <v>961</v>
      </c>
      <c r="F96" s="496">
        <v>22400</v>
      </c>
      <c r="G96" s="496">
        <v>1928650</v>
      </c>
      <c r="H96" s="496">
        <f t="shared" si="6"/>
        <v>231438</v>
      </c>
      <c r="I96" s="496">
        <f t="shared" si="7"/>
        <v>2160088</v>
      </c>
      <c r="J96" s="136" t="s">
        <v>899</v>
      </c>
    </row>
    <row r="97" spans="1:10" s="121" customFormat="1" ht="24" x14ac:dyDescent="0.25">
      <c r="A97" s="126" t="s">
        <v>950</v>
      </c>
      <c r="B97" s="127" t="s">
        <v>964</v>
      </c>
      <c r="C97" s="20">
        <v>4172000</v>
      </c>
      <c r="D97" s="127" t="s">
        <v>437</v>
      </c>
      <c r="E97" s="135" t="s">
        <v>961</v>
      </c>
      <c r="F97" s="496">
        <v>22400</v>
      </c>
      <c r="G97" s="496">
        <v>1928650</v>
      </c>
      <c r="H97" s="496">
        <f t="shared" si="6"/>
        <v>231438</v>
      </c>
      <c r="I97" s="496">
        <f t="shared" si="7"/>
        <v>2160088</v>
      </c>
      <c r="J97" s="136" t="s">
        <v>899</v>
      </c>
    </row>
    <row r="98" spans="1:10" s="121" customFormat="1" ht="24" x14ac:dyDescent="0.25">
      <c r="A98" s="126" t="s">
        <v>950</v>
      </c>
      <c r="B98" s="127" t="s">
        <v>965</v>
      </c>
      <c r="C98" s="20">
        <v>4235000</v>
      </c>
      <c r="D98" s="127" t="s">
        <v>966</v>
      </c>
      <c r="E98" s="135" t="s">
        <v>961</v>
      </c>
      <c r="F98" s="496">
        <v>22400</v>
      </c>
      <c r="G98" s="496">
        <v>1928650</v>
      </c>
      <c r="H98" s="496">
        <f t="shared" si="6"/>
        <v>231438</v>
      </c>
      <c r="I98" s="496">
        <f t="shared" si="7"/>
        <v>2160088</v>
      </c>
      <c r="J98" s="136" t="s">
        <v>899</v>
      </c>
    </row>
    <row r="99" spans="1:10" s="121" customFormat="1" ht="24" x14ac:dyDescent="0.25">
      <c r="A99" s="126" t="s">
        <v>950</v>
      </c>
      <c r="B99" s="127" t="s">
        <v>967</v>
      </c>
      <c r="C99" s="20">
        <v>4255000</v>
      </c>
      <c r="D99" s="127" t="s">
        <v>968</v>
      </c>
      <c r="E99" s="135" t="s">
        <v>961</v>
      </c>
      <c r="F99" s="496">
        <v>22400</v>
      </c>
      <c r="G99" s="496">
        <v>1928650</v>
      </c>
      <c r="H99" s="496">
        <f t="shared" si="6"/>
        <v>231438</v>
      </c>
      <c r="I99" s="496">
        <f t="shared" si="7"/>
        <v>2160088</v>
      </c>
      <c r="J99" s="136" t="s">
        <v>899</v>
      </c>
    </row>
    <row r="100" spans="1:10" s="121" customFormat="1" ht="24" x14ac:dyDescent="0.25">
      <c r="A100" s="126" t="s">
        <v>969</v>
      </c>
      <c r="B100" s="127" t="s">
        <v>970</v>
      </c>
      <c r="C100" s="20">
        <v>4332000</v>
      </c>
      <c r="D100" s="127" t="s">
        <v>907</v>
      </c>
      <c r="E100" s="135" t="s">
        <v>971</v>
      </c>
      <c r="F100" s="496">
        <v>22400</v>
      </c>
      <c r="G100" s="496">
        <v>1928650</v>
      </c>
      <c r="H100" s="496">
        <f t="shared" si="6"/>
        <v>231438</v>
      </c>
      <c r="I100" s="496">
        <f t="shared" si="7"/>
        <v>2160088</v>
      </c>
      <c r="J100" s="136" t="s">
        <v>899</v>
      </c>
    </row>
    <row r="101" spans="1:10" s="121" customFormat="1" ht="24" x14ac:dyDescent="0.25">
      <c r="A101" s="126" t="s">
        <v>969</v>
      </c>
      <c r="B101" s="127" t="s">
        <v>972</v>
      </c>
      <c r="C101" s="20">
        <v>4161000</v>
      </c>
      <c r="D101" s="127" t="s">
        <v>464</v>
      </c>
      <c r="E101" s="135" t="s">
        <v>971</v>
      </c>
      <c r="F101" s="496">
        <v>22400</v>
      </c>
      <c r="G101" s="496">
        <v>1928650</v>
      </c>
      <c r="H101" s="496">
        <f t="shared" si="6"/>
        <v>231438</v>
      </c>
      <c r="I101" s="496">
        <f t="shared" si="7"/>
        <v>2160088</v>
      </c>
      <c r="J101" s="136" t="s">
        <v>899</v>
      </c>
    </row>
    <row r="102" spans="1:10" s="121" customFormat="1" ht="24" x14ac:dyDescent="0.25">
      <c r="A102" s="126" t="s">
        <v>969</v>
      </c>
      <c r="B102" s="127" t="s">
        <v>973</v>
      </c>
      <c r="C102" s="20">
        <v>4352000</v>
      </c>
      <c r="D102" s="127" t="s">
        <v>948</v>
      </c>
      <c r="E102" s="135" t="s">
        <v>971</v>
      </c>
      <c r="F102" s="496">
        <v>22400</v>
      </c>
      <c r="G102" s="496">
        <v>1928650</v>
      </c>
      <c r="H102" s="496">
        <f t="shared" si="6"/>
        <v>231438</v>
      </c>
      <c r="I102" s="496">
        <f t="shared" si="7"/>
        <v>2160088</v>
      </c>
      <c r="J102" s="136" t="s">
        <v>899</v>
      </c>
    </row>
    <row r="103" spans="1:10" s="121" customFormat="1" ht="24" x14ac:dyDescent="0.25">
      <c r="A103" s="126" t="s">
        <v>969</v>
      </c>
      <c r="B103" s="127" t="s">
        <v>974</v>
      </c>
      <c r="C103" s="20">
        <v>4181000</v>
      </c>
      <c r="D103" s="127" t="s">
        <v>437</v>
      </c>
      <c r="E103" s="135" t="s">
        <v>971</v>
      </c>
      <c r="F103" s="496">
        <v>22400</v>
      </c>
      <c r="G103" s="496">
        <v>1928650</v>
      </c>
      <c r="H103" s="496">
        <f t="shared" si="6"/>
        <v>231438</v>
      </c>
      <c r="I103" s="496">
        <f t="shared" si="7"/>
        <v>2160088</v>
      </c>
      <c r="J103" s="136" t="s">
        <v>899</v>
      </c>
    </row>
    <row r="104" spans="1:10" s="121" customFormat="1" ht="24" x14ac:dyDescent="0.25">
      <c r="A104" s="126" t="s">
        <v>975</v>
      </c>
      <c r="B104" s="127" t="s">
        <v>976</v>
      </c>
      <c r="C104" s="20">
        <v>4502000</v>
      </c>
      <c r="D104" s="127" t="s">
        <v>977</v>
      </c>
      <c r="E104" s="135" t="s">
        <v>978</v>
      </c>
      <c r="F104" s="496">
        <v>22400</v>
      </c>
      <c r="G104" s="496">
        <v>1928650</v>
      </c>
      <c r="H104" s="496">
        <f t="shared" si="6"/>
        <v>231438</v>
      </c>
      <c r="I104" s="496">
        <f t="shared" si="7"/>
        <v>2160088</v>
      </c>
      <c r="J104" s="136" t="s">
        <v>899</v>
      </c>
    </row>
    <row r="105" spans="1:10" s="121" customFormat="1" ht="24.75" thickBot="1" x14ac:dyDescent="0.3">
      <c r="A105" s="130" t="s">
        <v>975</v>
      </c>
      <c r="B105" s="131" t="s">
        <v>979</v>
      </c>
      <c r="C105" s="111">
        <v>4331000</v>
      </c>
      <c r="D105" s="131" t="s">
        <v>457</v>
      </c>
      <c r="E105" s="134" t="s">
        <v>978</v>
      </c>
      <c r="F105" s="497">
        <v>22400</v>
      </c>
      <c r="G105" s="497">
        <v>1928650</v>
      </c>
      <c r="H105" s="497">
        <f t="shared" si="6"/>
        <v>231438</v>
      </c>
      <c r="I105" s="497">
        <f t="shared" si="7"/>
        <v>2160088</v>
      </c>
      <c r="J105" s="137" t="s">
        <v>899</v>
      </c>
    </row>
    <row r="106" spans="1:10" s="121" customFormat="1" ht="15.75" thickBot="1" x14ac:dyDescent="0.3">
      <c r="A106" s="559" t="s">
        <v>980</v>
      </c>
      <c r="B106" s="560"/>
      <c r="C106" s="560"/>
      <c r="D106" s="560"/>
      <c r="E106" s="560"/>
      <c r="F106" s="560"/>
      <c r="G106" s="560"/>
      <c r="H106" s="560"/>
      <c r="I106" s="560"/>
      <c r="J106" s="561"/>
    </row>
    <row r="107" spans="1:10" s="121" customFormat="1" x14ac:dyDescent="0.2">
      <c r="A107" s="122" t="s">
        <v>981</v>
      </c>
      <c r="B107" s="123" t="s">
        <v>982</v>
      </c>
      <c r="C107" s="110">
        <v>4456000</v>
      </c>
      <c r="D107" s="123" t="s">
        <v>983</v>
      </c>
      <c r="E107" s="138" t="s">
        <v>984</v>
      </c>
      <c r="F107" s="501">
        <v>25200</v>
      </c>
      <c r="G107" s="493">
        <v>1928650</v>
      </c>
      <c r="H107" s="493">
        <v>231438</v>
      </c>
      <c r="I107" s="493">
        <v>2160088</v>
      </c>
      <c r="J107" s="125" t="s">
        <v>985</v>
      </c>
    </row>
    <row r="108" spans="1:10" s="121" customFormat="1" x14ac:dyDescent="0.2">
      <c r="A108" s="126" t="s">
        <v>981</v>
      </c>
      <c r="B108" s="127" t="s">
        <v>986</v>
      </c>
      <c r="C108" s="20">
        <v>4202000</v>
      </c>
      <c r="D108" s="127" t="s">
        <v>987</v>
      </c>
      <c r="E108" s="135" t="s">
        <v>988</v>
      </c>
      <c r="F108" s="502">
        <v>25200</v>
      </c>
      <c r="G108" s="494">
        <v>1928650</v>
      </c>
      <c r="H108" s="494">
        <v>231438</v>
      </c>
      <c r="I108" s="494">
        <v>2160088</v>
      </c>
      <c r="J108" s="129" t="s">
        <v>985</v>
      </c>
    </row>
    <row r="109" spans="1:10" s="121" customFormat="1" x14ac:dyDescent="0.2">
      <c r="A109" s="126" t="s">
        <v>981</v>
      </c>
      <c r="B109" s="127" t="s">
        <v>989</v>
      </c>
      <c r="C109" s="20">
        <v>4119000</v>
      </c>
      <c r="D109" s="127" t="s">
        <v>481</v>
      </c>
      <c r="E109" s="135" t="s">
        <v>988</v>
      </c>
      <c r="F109" s="502">
        <v>25200</v>
      </c>
      <c r="G109" s="494">
        <v>1928650</v>
      </c>
      <c r="H109" s="494">
        <v>231438</v>
      </c>
      <c r="I109" s="494">
        <v>2160088</v>
      </c>
      <c r="J109" s="129" t="s">
        <v>985</v>
      </c>
    </row>
    <row r="110" spans="1:10" s="121" customFormat="1" x14ac:dyDescent="0.2">
      <c r="A110" s="126" t="s">
        <v>990</v>
      </c>
      <c r="B110" s="127" t="s">
        <v>991</v>
      </c>
      <c r="C110" s="20">
        <v>4199000</v>
      </c>
      <c r="D110" s="127" t="s">
        <v>329</v>
      </c>
      <c r="E110" s="135" t="s">
        <v>984</v>
      </c>
      <c r="F110" s="502">
        <v>21600</v>
      </c>
      <c r="G110" s="494">
        <v>1928650</v>
      </c>
      <c r="H110" s="494">
        <v>231438</v>
      </c>
      <c r="I110" s="494">
        <v>2160088</v>
      </c>
      <c r="J110" s="129" t="s">
        <v>985</v>
      </c>
    </row>
    <row r="111" spans="1:10" s="121" customFormat="1" x14ac:dyDescent="0.2">
      <c r="A111" s="126" t="s">
        <v>992</v>
      </c>
      <c r="B111" s="127" t="s">
        <v>993</v>
      </c>
      <c r="C111" s="20">
        <v>3888000</v>
      </c>
      <c r="D111" s="127" t="s">
        <v>331</v>
      </c>
      <c r="E111" s="135" t="s">
        <v>994</v>
      </c>
      <c r="F111" s="502">
        <v>21600</v>
      </c>
      <c r="G111" s="494">
        <v>1928650</v>
      </c>
      <c r="H111" s="494">
        <v>231438</v>
      </c>
      <c r="I111" s="494">
        <v>2160088</v>
      </c>
      <c r="J111" s="129" t="s">
        <v>985</v>
      </c>
    </row>
    <row r="112" spans="1:10" s="121" customFormat="1" x14ac:dyDescent="0.2">
      <c r="A112" s="126" t="s">
        <v>995</v>
      </c>
      <c r="B112" s="127" t="s">
        <v>996</v>
      </c>
      <c r="C112" s="20">
        <v>3893000</v>
      </c>
      <c r="D112" s="127" t="s">
        <v>586</v>
      </c>
      <c r="E112" s="135" t="s">
        <v>997</v>
      </c>
      <c r="F112" s="502">
        <v>21600</v>
      </c>
      <c r="G112" s="494">
        <v>1928650</v>
      </c>
      <c r="H112" s="494">
        <v>231438</v>
      </c>
      <c r="I112" s="494">
        <v>2160088</v>
      </c>
      <c r="J112" s="129" t="s">
        <v>985</v>
      </c>
    </row>
    <row r="113" spans="1:15" s="121" customFormat="1" x14ac:dyDescent="0.2">
      <c r="A113" s="126" t="s">
        <v>998</v>
      </c>
      <c r="B113" s="127" t="s">
        <v>999</v>
      </c>
      <c r="C113" s="20">
        <v>4375000</v>
      </c>
      <c r="D113" s="127" t="s">
        <v>1000</v>
      </c>
      <c r="E113" s="135" t="s">
        <v>1001</v>
      </c>
      <c r="F113" s="502">
        <v>25200</v>
      </c>
      <c r="G113" s="494">
        <v>1928650</v>
      </c>
      <c r="H113" s="494">
        <v>231438</v>
      </c>
      <c r="I113" s="494">
        <v>2160088</v>
      </c>
      <c r="J113" s="129" t="s">
        <v>985</v>
      </c>
    </row>
    <row r="114" spans="1:15" s="121" customFormat="1" x14ac:dyDescent="0.2">
      <c r="A114" s="126" t="s">
        <v>1002</v>
      </c>
      <c r="B114" s="127" t="s">
        <v>1003</v>
      </c>
      <c r="C114" s="20">
        <v>4490000</v>
      </c>
      <c r="D114" s="127" t="s">
        <v>983</v>
      </c>
      <c r="E114" s="135" t="s">
        <v>1004</v>
      </c>
      <c r="F114" s="502">
        <v>25200</v>
      </c>
      <c r="G114" s="494">
        <v>1928650</v>
      </c>
      <c r="H114" s="494">
        <v>231438</v>
      </c>
      <c r="I114" s="494">
        <v>2160088</v>
      </c>
      <c r="J114" s="129" t="s">
        <v>985</v>
      </c>
    </row>
    <row r="115" spans="1:15" s="121" customFormat="1" x14ac:dyDescent="0.2">
      <c r="A115" s="126" t="s">
        <v>1002</v>
      </c>
      <c r="B115" s="127" t="s">
        <v>1005</v>
      </c>
      <c r="C115" s="20">
        <v>4324000</v>
      </c>
      <c r="D115" s="127" t="s">
        <v>1006</v>
      </c>
      <c r="E115" s="135" t="s">
        <v>1007</v>
      </c>
      <c r="F115" s="502">
        <v>25200</v>
      </c>
      <c r="G115" s="494">
        <v>1928650</v>
      </c>
      <c r="H115" s="494">
        <v>231438</v>
      </c>
      <c r="I115" s="494">
        <v>2160088</v>
      </c>
      <c r="J115" s="129" t="s">
        <v>985</v>
      </c>
    </row>
    <row r="116" spans="1:15" s="121" customFormat="1" x14ac:dyDescent="0.2">
      <c r="A116" s="126" t="s">
        <v>1002</v>
      </c>
      <c r="B116" s="127" t="s">
        <v>1008</v>
      </c>
      <c r="C116" s="20">
        <v>4235000</v>
      </c>
      <c r="D116" s="127" t="s">
        <v>987</v>
      </c>
      <c r="E116" s="135" t="s">
        <v>1009</v>
      </c>
      <c r="F116" s="502">
        <v>25200</v>
      </c>
      <c r="G116" s="494">
        <v>1928650</v>
      </c>
      <c r="H116" s="494">
        <v>231438</v>
      </c>
      <c r="I116" s="494">
        <v>2160088</v>
      </c>
      <c r="J116" s="129" t="s">
        <v>985</v>
      </c>
    </row>
    <row r="117" spans="1:15" s="121" customFormat="1" x14ac:dyDescent="0.2">
      <c r="A117" s="126" t="s">
        <v>1002</v>
      </c>
      <c r="B117" s="127" t="s">
        <v>1010</v>
      </c>
      <c r="C117" s="20">
        <v>4152000</v>
      </c>
      <c r="D117" s="127" t="s">
        <v>481</v>
      </c>
      <c r="E117" s="135" t="s">
        <v>1009</v>
      </c>
      <c r="F117" s="502">
        <v>25200</v>
      </c>
      <c r="G117" s="494">
        <v>1928650</v>
      </c>
      <c r="H117" s="494">
        <v>231438</v>
      </c>
      <c r="I117" s="494">
        <v>2160088</v>
      </c>
      <c r="J117" s="129" t="s">
        <v>985</v>
      </c>
    </row>
    <row r="118" spans="1:15" s="121" customFormat="1" x14ac:dyDescent="0.2">
      <c r="A118" s="126" t="s">
        <v>1011</v>
      </c>
      <c r="B118" s="127" t="s">
        <v>1012</v>
      </c>
      <c r="C118" s="20">
        <v>4314000</v>
      </c>
      <c r="D118" s="127" t="s">
        <v>1013</v>
      </c>
      <c r="E118" s="135" t="s">
        <v>1009</v>
      </c>
      <c r="F118" s="502">
        <v>25200</v>
      </c>
      <c r="G118" s="494">
        <v>1928650</v>
      </c>
      <c r="H118" s="494">
        <v>231438</v>
      </c>
      <c r="I118" s="494">
        <v>2160088</v>
      </c>
      <c r="J118" s="129" t="s">
        <v>985</v>
      </c>
    </row>
    <row r="119" spans="1:15" s="121" customFormat="1" x14ac:dyDescent="0.2">
      <c r="A119" s="126" t="s">
        <v>1011</v>
      </c>
      <c r="B119" s="127" t="s">
        <v>1014</v>
      </c>
      <c r="C119" s="20">
        <v>4230000</v>
      </c>
      <c r="D119" s="127" t="s">
        <v>457</v>
      </c>
      <c r="E119" s="135" t="s">
        <v>1009</v>
      </c>
      <c r="F119" s="502">
        <v>25200</v>
      </c>
      <c r="G119" s="494">
        <v>1928650</v>
      </c>
      <c r="H119" s="494">
        <v>231438</v>
      </c>
      <c r="I119" s="494">
        <v>2160088</v>
      </c>
      <c r="J119" s="129" t="s">
        <v>985</v>
      </c>
    </row>
    <row r="120" spans="1:15" s="121" customFormat="1" x14ac:dyDescent="0.2">
      <c r="A120" s="126" t="s">
        <v>1011</v>
      </c>
      <c r="B120" s="127" t="s">
        <v>1015</v>
      </c>
      <c r="C120" s="20">
        <v>4568000</v>
      </c>
      <c r="D120" s="127" t="s">
        <v>1016</v>
      </c>
      <c r="E120" s="135" t="s">
        <v>1009</v>
      </c>
      <c r="F120" s="502">
        <v>25200</v>
      </c>
      <c r="G120" s="494">
        <v>1928650</v>
      </c>
      <c r="H120" s="494">
        <v>231438</v>
      </c>
      <c r="I120" s="494">
        <v>2160088</v>
      </c>
      <c r="J120" s="129" t="s">
        <v>985</v>
      </c>
    </row>
    <row r="121" spans="1:15" s="121" customFormat="1" x14ac:dyDescent="0.2">
      <c r="A121" s="126" t="s">
        <v>1017</v>
      </c>
      <c r="B121" s="127" t="s">
        <v>1018</v>
      </c>
      <c r="C121" s="20">
        <v>4484000</v>
      </c>
      <c r="D121" s="127" t="s">
        <v>1019</v>
      </c>
      <c r="E121" s="135" t="s">
        <v>1020</v>
      </c>
      <c r="F121" s="502">
        <v>25200</v>
      </c>
      <c r="G121" s="494">
        <v>1928650</v>
      </c>
      <c r="H121" s="494">
        <v>231438</v>
      </c>
      <c r="I121" s="494">
        <v>2160088</v>
      </c>
      <c r="J121" s="129" t="s">
        <v>985</v>
      </c>
    </row>
    <row r="122" spans="1:15" s="121" customFormat="1" x14ac:dyDescent="0.2">
      <c r="A122" s="126" t="s">
        <v>1021</v>
      </c>
      <c r="B122" s="127" t="s">
        <v>1022</v>
      </c>
      <c r="C122" s="20">
        <v>5254000</v>
      </c>
      <c r="D122" s="127" t="s">
        <v>1023</v>
      </c>
      <c r="E122" s="135" t="s">
        <v>1024</v>
      </c>
      <c r="F122" s="502">
        <v>31500</v>
      </c>
      <c r="G122" s="494">
        <v>1928650</v>
      </c>
      <c r="H122" s="494">
        <v>231438</v>
      </c>
      <c r="I122" s="494">
        <v>2160088</v>
      </c>
      <c r="J122" s="129" t="s">
        <v>985</v>
      </c>
    </row>
    <row r="123" spans="1:15" s="121" customFormat="1" x14ac:dyDescent="0.2">
      <c r="A123" s="126" t="s">
        <v>1025</v>
      </c>
      <c r="B123" s="127" t="s">
        <v>1026</v>
      </c>
      <c r="C123" s="20">
        <v>4836000</v>
      </c>
      <c r="D123" s="127" t="s">
        <v>1027</v>
      </c>
      <c r="E123" s="135" t="s">
        <v>1028</v>
      </c>
      <c r="F123" s="502">
        <v>30650</v>
      </c>
      <c r="G123" s="494">
        <v>1928650</v>
      </c>
      <c r="H123" s="494">
        <v>231438</v>
      </c>
      <c r="I123" s="494">
        <v>2160088</v>
      </c>
      <c r="J123" s="129" t="s">
        <v>985</v>
      </c>
    </row>
    <row r="124" spans="1:15" s="121" customFormat="1" x14ac:dyDescent="0.2">
      <c r="A124" s="126" t="s">
        <v>1029</v>
      </c>
      <c r="B124" s="127" t="s">
        <v>1030</v>
      </c>
      <c r="C124" s="20">
        <v>5465000</v>
      </c>
      <c r="D124" s="127" t="s">
        <v>1031</v>
      </c>
      <c r="E124" s="135" t="s">
        <v>1032</v>
      </c>
      <c r="F124" s="502">
        <v>33100</v>
      </c>
      <c r="G124" s="494">
        <v>1928650</v>
      </c>
      <c r="H124" s="494">
        <v>231438</v>
      </c>
      <c r="I124" s="494">
        <v>2160088</v>
      </c>
      <c r="J124" s="129" t="s">
        <v>985</v>
      </c>
    </row>
    <row r="125" spans="1:15" s="121" customFormat="1" x14ac:dyDescent="0.2">
      <c r="A125" s="126" t="s">
        <v>1033</v>
      </c>
      <c r="B125" s="127" t="s">
        <v>1034</v>
      </c>
      <c r="C125" s="20">
        <v>5337000</v>
      </c>
      <c r="D125" s="127" t="s">
        <v>1023</v>
      </c>
      <c r="E125" s="135" t="s">
        <v>1035</v>
      </c>
      <c r="F125" s="502">
        <v>33100</v>
      </c>
      <c r="G125" s="494">
        <v>1928650</v>
      </c>
      <c r="H125" s="494">
        <v>231438</v>
      </c>
      <c r="I125" s="494">
        <v>2160088</v>
      </c>
      <c r="J125" s="129" t="s">
        <v>985</v>
      </c>
    </row>
    <row r="126" spans="1:15" s="121" customFormat="1" x14ac:dyDescent="0.2">
      <c r="A126" s="126" t="s">
        <v>1036</v>
      </c>
      <c r="B126" s="127" t="s">
        <v>1037</v>
      </c>
      <c r="C126" s="20">
        <v>5571000</v>
      </c>
      <c r="D126" s="127" t="s">
        <v>1031</v>
      </c>
      <c r="E126" s="135" t="s">
        <v>1038</v>
      </c>
      <c r="F126" s="502">
        <v>33100</v>
      </c>
      <c r="G126" s="494">
        <v>1928650</v>
      </c>
      <c r="H126" s="494">
        <v>231438</v>
      </c>
      <c r="I126" s="494">
        <v>2160088</v>
      </c>
      <c r="J126" s="129" t="s">
        <v>985</v>
      </c>
    </row>
    <row r="127" spans="1:15" s="121" customFormat="1" x14ac:dyDescent="0.2">
      <c r="A127" s="126" t="s">
        <v>1039</v>
      </c>
      <c r="B127" s="127" t="s">
        <v>1040</v>
      </c>
      <c r="C127" s="20">
        <v>5609000</v>
      </c>
      <c r="D127" s="127" t="s">
        <v>718</v>
      </c>
      <c r="E127" s="135" t="s">
        <v>1041</v>
      </c>
      <c r="F127" s="502">
        <v>40920</v>
      </c>
      <c r="G127" s="494">
        <v>1928650</v>
      </c>
      <c r="H127" s="494">
        <v>231438</v>
      </c>
      <c r="I127" s="494">
        <v>2160088</v>
      </c>
      <c r="J127" s="129" t="s">
        <v>985</v>
      </c>
    </row>
    <row r="128" spans="1:15" x14ac:dyDescent="0.25">
      <c r="A128" s="126" t="s">
        <v>1042</v>
      </c>
      <c r="B128" s="127" t="s">
        <v>1043</v>
      </c>
      <c r="C128" s="20">
        <v>5863000</v>
      </c>
      <c r="D128" s="127" t="s">
        <v>1044</v>
      </c>
      <c r="E128" s="135" t="s">
        <v>1045</v>
      </c>
      <c r="F128" s="502">
        <v>41000</v>
      </c>
      <c r="G128" s="494">
        <v>1928650</v>
      </c>
      <c r="H128" s="494">
        <v>231438</v>
      </c>
      <c r="I128" s="494">
        <v>2160088</v>
      </c>
      <c r="J128" s="129" t="s">
        <v>985</v>
      </c>
      <c r="K128" s="121"/>
      <c r="L128" s="121"/>
      <c r="M128" s="121"/>
      <c r="N128" s="121"/>
      <c r="O128" s="121"/>
    </row>
    <row r="129" spans="1:15" ht="15.75" thickBot="1" x14ac:dyDescent="0.3">
      <c r="A129" s="130" t="s">
        <v>1046</v>
      </c>
      <c r="B129" s="131" t="s">
        <v>1047</v>
      </c>
      <c r="C129" s="111">
        <v>6004000</v>
      </c>
      <c r="D129" s="131" t="s">
        <v>1048</v>
      </c>
      <c r="E129" s="134" t="s">
        <v>1049</v>
      </c>
      <c r="F129" s="503">
        <v>41000</v>
      </c>
      <c r="G129" s="495">
        <v>1928650</v>
      </c>
      <c r="H129" s="495">
        <v>231438</v>
      </c>
      <c r="I129" s="495">
        <v>2160088</v>
      </c>
      <c r="J129" s="133" t="s">
        <v>985</v>
      </c>
      <c r="K129" s="121"/>
      <c r="L129" s="121"/>
      <c r="M129" s="121"/>
      <c r="N129" s="121"/>
      <c r="O129" s="121"/>
    </row>
    <row r="130" spans="1:15" ht="15.75" thickBot="1" x14ac:dyDescent="0.3">
      <c r="A130" s="544" t="s">
        <v>1050</v>
      </c>
      <c r="B130" s="545"/>
      <c r="C130" s="545"/>
      <c r="D130" s="545"/>
      <c r="E130" s="545"/>
      <c r="F130" s="545"/>
      <c r="G130" s="545"/>
      <c r="H130" s="545"/>
      <c r="I130" s="545"/>
      <c r="J130" s="546"/>
    </row>
    <row r="131" spans="1:15" x14ac:dyDescent="0.25">
      <c r="A131" s="122" t="s">
        <v>1051</v>
      </c>
      <c r="B131" s="123" t="s">
        <v>1052</v>
      </c>
      <c r="C131" s="110">
        <v>4407000</v>
      </c>
      <c r="D131" s="123" t="s">
        <v>1016</v>
      </c>
      <c r="E131" s="138" t="s">
        <v>1053</v>
      </c>
      <c r="F131" s="501">
        <v>25200</v>
      </c>
      <c r="G131" s="493">
        <v>1928650</v>
      </c>
      <c r="H131" s="493">
        <v>231438</v>
      </c>
      <c r="I131" s="493">
        <v>2160088</v>
      </c>
      <c r="J131" s="139" t="s">
        <v>1054</v>
      </c>
    </row>
    <row r="132" spans="1:15" x14ac:dyDescent="0.25">
      <c r="A132" s="126" t="s">
        <v>1051</v>
      </c>
      <c r="B132" s="127" t="s">
        <v>1055</v>
      </c>
      <c r="C132" s="20">
        <v>4594000</v>
      </c>
      <c r="D132" s="127" t="s">
        <v>1016</v>
      </c>
      <c r="E132" s="135" t="s">
        <v>1056</v>
      </c>
      <c r="F132" s="502">
        <v>25200</v>
      </c>
      <c r="G132" s="494">
        <v>1928650</v>
      </c>
      <c r="H132" s="494">
        <v>231438</v>
      </c>
      <c r="I132" s="494">
        <v>2160088</v>
      </c>
      <c r="J132" s="136" t="s">
        <v>1054</v>
      </c>
    </row>
    <row r="133" spans="1:15" ht="15.75" thickBot="1" x14ac:dyDescent="0.3">
      <c r="A133" s="130" t="s">
        <v>1051</v>
      </c>
      <c r="B133" s="131" t="s">
        <v>1057</v>
      </c>
      <c r="C133" s="111">
        <v>4306000</v>
      </c>
      <c r="D133" s="131" t="s">
        <v>1016</v>
      </c>
      <c r="E133" s="134" t="s">
        <v>1058</v>
      </c>
      <c r="F133" s="503">
        <v>25200</v>
      </c>
      <c r="G133" s="495">
        <v>1928650</v>
      </c>
      <c r="H133" s="495">
        <v>231438</v>
      </c>
      <c r="I133" s="495">
        <v>2160088</v>
      </c>
      <c r="J133" s="137" t="s">
        <v>1054</v>
      </c>
    </row>
    <row r="134" spans="1:15" ht="15.75" thickBot="1" x14ac:dyDescent="0.3">
      <c r="A134" s="544" t="s">
        <v>1059</v>
      </c>
      <c r="B134" s="545"/>
      <c r="C134" s="545"/>
      <c r="D134" s="545"/>
      <c r="E134" s="545"/>
      <c r="F134" s="545"/>
      <c r="G134" s="545"/>
      <c r="H134" s="545"/>
      <c r="I134" s="545"/>
      <c r="J134" s="546"/>
    </row>
    <row r="135" spans="1:15" ht="15.75" thickBot="1" x14ac:dyDescent="0.3">
      <c r="A135" s="140" t="s">
        <v>1060</v>
      </c>
      <c r="B135" s="141" t="s">
        <v>1061</v>
      </c>
      <c r="C135" s="142">
        <v>4257000</v>
      </c>
      <c r="D135" s="141" t="s">
        <v>1062</v>
      </c>
      <c r="E135" s="143" t="s">
        <v>1063</v>
      </c>
      <c r="F135" s="505">
        <v>22400</v>
      </c>
      <c r="G135" s="506">
        <v>1928650</v>
      </c>
      <c r="H135" s="506">
        <v>231438</v>
      </c>
      <c r="I135" s="506">
        <v>2160088</v>
      </c>
      <c r="J135" s="144" t="s">
        <v>1054</v>
      </c>
    </row>
    <row r="136" spans="1:15" ht="15.75" thickBot="1" x14ac:dyDescent="0.3">
      <c r="A136" s="544" t="s">
        <v>1064</v>
      </c>
      <c r="B136" s="545"/>
      <c r="C136" s="545"/>
      <c r="D136" s="545"/>
      <c r="E136" s="545"/>
      <c r="F136" s="545"/>
      <c r="G136" s="545"/>
      <c r="H136" s="545"/>
      <c r="I136" s="545"/>
      <c r="J136" s="546"/>
    </row>
    <row r="137" spans="1:15" x14ac:dyDescent="0.25">
      <c r="A137" s="122" t="s">
        <v>1065</v>
      </c>
      <c r="B137" s="123" t="s">
        <v>1066</v>
      </c>
      <c r="C137" s="110">
        <v>4062000</v>
      </c>
      <c r="D137" s="123" t="s">
        <v>1062</v>
      </c>
      <c r="E137" s="138" t="s">
        <v>1067</v>
      </c>
      <c r="F137" s="501">
        <v>20930</v>
      </c>
      <c r="G137" s="493">
        <v>1928650</v>
      </c>
      <c r="H137" s="493">
        <v>231438</v>
      </c>
      <c r="I137" s="493">
        <v>2160088</v>
      </c>
      <c r="J137" s="139" t="s">
        <v>1054</v>
      </c>
    </row>
    <row r="138" spans="1:15" ht="24.75" thickBot="1" x14ac:dyDescent="0.3">
      <c r="A138" s="130" t="s">
        <v>1068</v>
      </c>
      <c r="B138" s="131" t="s">
        <v>1069</v>
      </c>
      <c r="C138" s="111">
        <v>3978000</v>
      </c>
      <c r="D138" s="131" t="s">
        <v>1062</v>
      </c>
      <c r="E138" s="134" t="s">
        <v>1070</v>
      </c>
      <c r="F138" s="503">
        <v>20930</v>
      </c>
      <c r="G138" s="495">
        <v>1928650</v>
      </c>
      <c r="H138" s="495">
        <v>231438</v>
      </c>
      <c r="I138" s="495">
        <v>2160088</v>
      </c>
      <c r="J138" s="137" t="s">
        <v>1054</v>
      </c>
    </row>
    <row r="139" spans="1:15" ht="15.75" thickBot="1" x14ac:dyDescent="0.3">
      <c r="A139" s="544" t="s">
        <v>1071</v>
      </c>
      <c r="B139" s="545"/>
      <c r="C139" s="545"/>
      <c r="D139" s="545"/>
      <c r="E139" s="545"/>
      <c r="F139" s="545"/>
      <c r="G139" s="545"/>
      <c r="H139" s="545"/>
      <c r="I139" s="545"/>
      <c r="J139" s="546"/>
    </row>
    <row r="140" spans="1:15" x14ac:dyDescent="0.25">
      <c r="A140" s="122" t="s">
        <v>1072</v>
      </c>
      <c r="B140" s="123" t="s">
        <v>1073</v>
      </c>
      <c r="C140" s="110">
        <v>5222000</v>
      </c>
      <c r="D140" s="123" t="s">
        <v>607</v>
      </c>
      <c r="E140" s="124" t="s">
        <v>1074</v>
      </c>
      <c r="F140" s="507">
        <v>12600</v>
      </c>
      <c r="G140" s="493">
        <v>1247950</v>
      </c>
      <c r="H140" s="493">
        <v>149754</v>
      </c>
      <c r="I140" s="493">
        <v>1397704</v>
      </c>
      <c r="J140" s="125" t="s">
        <v>1075</v>
      </c>
    </row>
    <row r="141" spans="1:15" x14ac:dyDescent="0.25">
      <c r="A141" s="126" t="s">
        <v>1076</v>
      </c>
      <c r="B141" s="127" t="s">
        <v>1077</v>
      </c>
      <c r="C141" s="20">
        <v>5641000</v>
      </c>
      <c r="D141" s="127" t="s">
        <v>571</v>
      </c>
      <c r="E141" s="128" t="s">
        <v>1078</v>
      </c>
      <c r="F141" s="504">
        <v>21600</v>
      </c>
      <c r="G141" s="494">
        <v>1928650</v>
      </c>
      <c r="H141" s="494">
        <v>231438</v>
      </c>
      <c r="I141" s="494">
        <v>2160088</v>
      </c>
      <c r="J141" s="129" t="s">
        <v>1075</v>
      </c>
    </row>
    <row r="142" spans="1:15" x14ac:dyDescent="0.25">
      <c r="A142" s="126" t="s">
        <v>1079</v>
      </c>
      <c r="B142" s="127" t="s">
        <v>1080</v>
      </c>
      <c r="C142" s="20">
        <v>5528000</v>
      </c>
      <c r="D142" s="127" t="s">
        <v>375</v>
      </c>
      <c r="E142" s="128" t="s">
        <v>1081</v>
      </c>
      <c r="F142" s="494">
        <v>18500</v>
      </c>
      <c r="G142" s="494">
        <v>1247950</v>
      </c>
      <c r="H142" s="494">
        <v>149754</v>
      </c>
      <c r="I142" s="494">
        <v>1397704</v>
      </c>
      <c r="J142" s="129" t="s">
        <v>1075</v>
      </c>
    </row>
    <row r="143" spans="1:15" x14ac:dyDescent="0.25">
      <c r="A143" s="126" t="s">
        <v>1079</v>
      </c>
      <c r="B143" s="127" t="s">
        <v>1082</v>
      </c>
      <c r="C143" s="20">
        <v>4609000</v>
      </c>
      <c r="D143" s="127" t="s">
        <v>938</v>
      </c>
      <c r="E143" s="128" t="s">
        <v>1083</v>
      </c>
      <c r="F143" s="504">
        <v>15200</v>
      </c>
      <c r="G143" s="494">
        <v>1247950</v>
      </c>
      <c r="H143" s="494">
        <v>149754</v>
      </c>
      <c r="I143" s="494">
        <v>1397704</v>
      </c>
      <c r="J143" s="129" t="s">
        <v>1075</v>
      </c>
    </row>
    <row r="144" spans="1:15" x14ac:dyDescent="0.25">
      <c r="A144" s="126" t="s">
        <v>1084</v>
      </c>
      <c r="B144" s="127" t="s">
        <v>1085</v>
      </c>
      <c r="C144" s="20">
        <v>5660000</v>
      </c>
      <c r="D144" s="127" t="s">
        <v>329</v>
      </c>
      <c r="E144" s="128" t="s">
        <v>1086</v>
      </c>
      <c r="F144" s="504">
        <v>19500</v>
      </c>
      <c r="G144" s="494">
        <v>1247950</v>
      </c>
      <c r="H144" s="494">
        <v>149754</v>
      </c>
      <c r="I144" s="494">
        <v>1397704</v>
      </c>
      <c r="J144" s="129" t="s">
        <v>1075</v>
      </c>
    </row>
    <row r="145" spans="1:10" x14ac:dyDescent="0.25">
      <c r="A145" s="126" t="s">
        <v>1087</v>
      </c>
      <c r="B145" s="127" t="s">
        <v>1088</v>
      </c>
      <c r="C145" s="20">
        <v>5695000</v>
      </c>
      <c r="D145" s="127" t="s">
        <v>571</v>
      </c>
      <c r="E145" s="128" t="s">
        <v>1089</v>
      </c>
      <c r="F145" s="504">
        <v>20700</v>
      </c>
      <c r="G145" s="494">
        <v>1928650</v>
      </c>
      <c r="H145" s="494">
        <v>231438</v>
      </c>
      <c r="I145" s="494">
        <v>2160088</v>
      </c>
      <c r="J145" s="129" t="s">
        <v>1075</v>
      </c>
    </row>
    <row r="146" spans="1:10" x14ac:dyDescent="0.25">
      <c r="A146" s="126" t="s">
        <v>1090</v>
      </c>
      <c r="B146" s="127" t="s">
        <v>1091</v>
      </c>
      <c r="C146" s="20">
        <v>5863000</v>
      </c>
      <c r="D146" s="127" t="s">
        <v>571</v>
      </c>
      <c r="E146" s="128" t="s">
        <v>1092</v>
      </c>
      <c r="F146" s="504">
        <v>20700</v>
      </c>
      <c r="G146" s="494">
        <v>1928650</v>
      </c>
      <c r="H146" s="494">
        <v>231438</v>
      </c>
      <c r="I146" s="494">
        <v>2160088</v>
      </c>
      <c r="J146" s="129" t="s">
        <v>1075</v>
      </c>
    </row>
    <row r="147" spans="1:10" x14ac:dyDescent="0.25">
      <c r="A147" s="126" t="s">
        <v>1093</v>
      </c>
      <c r="B147" s="127" t="s">
        <v>1094</v>
      </c>
      <c r="C147" s="20">
        <v>5703000</v>
      </c>
      <c r="D147" s="127" t="s">
        <v>571</v>
      </c>
      <c r="E147" s="128" t="s">
        <v>1089</v>
      </c>
      <c r="F147" s="494">
        <v>22500</v>
      </c>
      <c r="G147" s="494">
        <v>1928650</v>
      </c>
      <c r="H147" s="494">
        <v>231438</v>
      </c>
      <c r="I147" s="494">
        <v>2160088</v>
      </c>
      <c r="J147" s="129" t="s">
        <v>1075</v>
      </c>
    </row>
    <row r="148" spans="1:10" x14ac:dyDescent="0.25">
      <c r="A148" s="126" t="s">
        <v>1093</v>
      </c>
      <c r="B148" s="127" t="s">
        <v>1095</v>
      </c>
      <c r="C148" s="20">
        <v>5850000</v>
      </c>
      <c r="D148" s="127" t="s">
        <v>420</v>
      </c>
      <c r="E148" s="128" t="s">
        <v>1089</v>
      </c>
      <c r="F148" s="504">
        <v>22700</v>
      </c>
      <c r="G148" s="494">
        <v>1928650</v>
      </c>
      <c r="H148" s="494">
        <v>231438</v>
      </c>
      <c r="I148" s="494">
        <v>2160088</v>
      </c>
      <c r="J148" s="129" t="s">
        <v>1075</v>
      </c>
    </row>
    <row r="149" spans="1:10" x14ac:dyDescent="0.25">
      <c r="A149" s="126" t="s">
        <v>1093</v>
      </c>
      <c r="B149" s="127" t="s">
        <v>1096</v>
      </c>
      <c r="C149" s="20">
        <v>5977000</v>
      </c>
      <c r="D149" s="127" t="s">
        <v>1062</v>
      </c>
      <c r="E149" s="128" t="s">
        <v>1089</v>
      </c>
      <c r="F149" s="504">
        <v>20900</v>
      </c>
      <c r="G149" s="494">
        <v>1928650</v>
      </c>
      <c r="H149" s="494">
        <v>231438</v>
      </c>
      <c r="I149" s="494">
        <v>2160088</v>
      </c>
      <c r="J149" s="129" t="s">
        <v>1075</v>
      </c>
    </row>
    <row r="150" spans="1:10" x14ac:dyDescent="0.25">
      <c r="A150" s="126" t="s">
        <v>1097</v>
      </c>
      <c r="B150" s="127" t="s">
        <v>1098</v>
      </c>
      <c r="C150" s="20">
        <v>7779000</v>
      </c>
      <c r="D150" s="127" t="s">
        <v>375</v>
      </c>
      <c r="E150" s="128" t="s">
        <v>1099</v>
      </c>
      <c r="F150" s="504">
        <v>15420</v>
      </c>
      <c r="G150" s="494">
        <v>1247950</v>
      </c>
      <c r="H150" s="494">
        <v>149754</v>
      </c>
      <c r="I150" s="494">
        <v>1397704</v>
      </c>
      <c r="J150" s="129" t="s">
        <v>1075</v>
      </c>
    </row>
    <row r="151" spans="1:10" x14ac:dyDescent="0.25">
      <c r="A151" s="126" t="s">
        <v>1100</v>
      </c>
      <c r="B151" s="127" t="s">
        <v>1101</v>
      </c>
      <c r="C151" s="20">
        <v>6226000</v>
      </c>
      <c r="D151" s="127" t="s">
        <v>375</v>
      </c>
      <c r="E151" s="128" t="s">
        <v>1102</v>
      </c>
      <c r="F151" s="504">
        <v>15420</v>
      </c>
      <c r="G151" s="494">
        <v>1247950</v>
      </c>
      <c r="H151" s="494">
        <v>149754</v>
      </c>
      <c r="I151" s="494">
        <v>1397704</v>
      </c>
      <c r="J151" s="129" t="s">
        <v>1075</v>
      </c>
    </row>
    <row r="152" spans="1:10" x14ac:dyDescent="0.25">
      <c r="A152" s="126" t="s">
        <v>1103</v>
      </c>
      <c r="B152" s="127" t="s">
        <v>1104</v>
      </c>
      <c r="C152" s="20">
        <v>8734000</v>
      </c>
      <c r="D152" s="127" t="s">
        <v>1062</v>
      </c>
      <c r="E152" s="128" t="s">
        <v>1105</v>
      </c>
      <c r="F152" s="504">
        <v>19100</v>
      </c>
      <c r="G152" s="494">
        <v>1247950</v>
      </c>
      <c r="H152" s="494">
        <v>149754</v>
      </c>
      <c r="I152" s="494">
        <v>1397704</v>
      </c>
      <c r="J152" s="129" t="s">
        <v>1075</v>
      </c>
    </row>
    <row r="153" spans="1:10" x14ac:dyDescent="0.25">
      <c r="A153" s="126" t="s">
        <v>1106</v>
      </c>
      <c r="B153" s="127" t="s">
        <v>1107</v>
      </c>
      <c r="C153" s="20">
        <v>7007000</v>
      </c>
      <c r="D153" s="127" t="s">
        <v>571</v>
      </c>
      <c r="E153" s="128" t="s">
        <v>1108</v>
      </c>
      <c r="F153" s="504">
        <v>22500</v>
      </c>
      <c r="G153" s="494">
        <v>1928650</v>
      </c>
      <c r="H153" s="494">
        <v>231438</v>
      </c>
      <c r="I153" s="494">
        <v>2160088</v>
      </c>
      <c r="J153" s="129" t="s">
        <v>1075</v>
      </c>
    </row>
    <row r="154" spans="1:10" x14ac:dyDescent="0.25">
      <c r="A154" s="126" t="s">
        <v>1106</v>
      </c>
      <c r="B154" s="127" t="s">
        <v>1109</v>
      </c>
      <c r="C154" s="20">
        <v>7336000</v>
      </c>
      <c r="D154" s="127" t="s">
        <v>571</v>
      </c>
      <c r="E154" s="128" t="s">
        <v>1110</v>
      </c>
      <c r="F154" s="504">
        <v>22500</v>
      </c>
      <c r="G154" s="494">
        <v>1928650</v>
      </c>
      <c r="H154" s="494">
        <v>231438</v>
      </c>
      <c r="I154" s="494">
        <v>2160088</v>
      </c>
      <c r="J154" s="129" t="s">
        <v>1075</v>
      </c>
    </row>
    <row r="155" spans="1:10" x14ac:dyDescent="0.25">
      <c r="A155" s="126" t="s">
        <v>1111</v>
      </c>
      <c r="B155" s="127" t="s">
        <v>1112</v>
      </c>
      <c r="C155" s="20">
        <v>6908000</v>
      </c>
      <c r="D155" s="127" t="s">
        <v>571</v>
      </c>
      <c r="E155" s="128" t="s">
        <v>1113</v>
      </c>
      <c r="F155" s="504">
        <v>22200</v>
      </c>
      <c r="G155" s="494">
        <v>1928650</v>
      </c>
      <c r="H155" s="494">
        <v>231438</v>
      </c>
      <c r="I155" s="494">
        <v>2160088</v>
      </c>
      <c r="J155" s="129" t="s">
        <v>1075</v>
      </c>
    </row>
    <row r="156" spans="1:10" ht="15.75" thickBot="1" x14ac:dyDescent="0.3">
      <c r="A156" s="130" t="s">
        <v>1114</v>
      </c>
      <c r="B156" s="131" t="s">
        <v>1115</v>
      </c>
      <c r="C156" s="111">
        <v>12226000</v>
      </c>
      <c r="D156" s="131" t="s">
        <v>637</v>
      </c>
      <c r="E156" s="132" t="s">
        <v>1116</v>
      </c>
      <c r="F156" s="508">
        <v>27200</v>
      </c>
      <c r="G156" s="495">
        <v>1928650</v>
      </c>
      <c r="H156" s="495">
        <v>231438</v>
      </c>
      <c r="I156" s="495">
        <v>2160088</v>
      </c>
      <c r="J156" s="133" t="s">
        <v>1075</v>
      </c>
    </row>
    <row r="157" spans="1:10" x14ac:dyDescent="0.25">
      <c r="A157" s="145"/>
      <c r="B157" s="146"/>
      <c r="C157" s="147"/>
      <c r="D157" s="146"/>
      <c r="E157" s="148"/>
      <c r="F157" s="148"/>
      <c r="G157" s="148"/>
      <c r="H157" s="148"/>
      <c r="I157" s="148"/>
      <c r="J157" s="148"/>
    </row>
  </sheetData>
  <mergeCells count="32">
    <mergeCell ref="A8:J8"/>
    <mergeCell ref="A9:J9"/>
    <mergeCell ref="A10:J10"/>
    <mergeCell ref="A14:J14"/>
    <mergeCell ref="A15:J15"/>
    <mergeCell ref="A139:J139"/>
    <mergeCell ref="H1:K1"/>
    <mergeCell ref="H2:K2"/>
    <mergeCell ref="H4:K4"/>
    <mergeCell ref="H5:K5"/>
    <mergeCell ref="G18:I18"/>
    <mergeCell ref="A69:J69"/>
    <mergeCell ref="A74:J74"/>
    <mergeCell ref="A106:J106"/>
    <mergeCell ref="A130:J130"/>
    <mergeCell ref="A134:J134"/>
    <mergeCell ref="A136:J136"/>
    <mergeCell ref="J18:J20"/>
    <mergeCell ref="A21:J21"/>
    <mergeCell ref="A22:J22"/>
    <mergeCell ref="A28:J28"/>
    <mergeCell ref="A31:J31"/>
    <mergeCell ref="A43:J43"/>
    <mergeCell ref="F18:F20"/>
    <mergeCell ref="G19:G20"/>
    <mergeCell ref="H19:H20"/>
    <mergeCell ref="I19:I20"/>
    <mergeCell ref="A18:A20"/>
    <mergeCell ref="B18:B20"/>
    <mergeCell ref="C18:C20"/>
    <mergeCell ref="D18:D20"/>
    <mergeCell ref="E18:E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opLeftCell="A10" workbookViewId="0">
      <selection activeCell="M31" sqref="M31"/>
    </sheetView>
  </sheetViews>
  <sheetFormatPr defaultRowHeight="12.75" x14ac:dyDescent="0.2"/>
  <cols>
    <col min="1" max="1" width="18.7109375" style="163" customWidth="1"/>
    <col min="2" max="2" width="11.5703125" style="179" customWidth="1"/>
    <col min="3" max="3" width="4.42578125" style="179" customWidth="1"/>
    <col min="4" max="4" width="5.140625" style="180" customWidth="1"/>
    <col min="5" max="5" width="5.42578125" style="179" customWidth="1"/>
    <col min="6" max="6" width="5.85546875" style="179" customWidth="1"/>
    <col min="7" max="7" width="5.7109375" style="161" customWidth="1"/>
    <col min="8" max="8" width="10" style="160" customWidth="1"/>
    <col min="9" max="9" width="4.5703125" style="160" customWidth="1"/>
    <col min="10" max="10" width="12.42578125" style="179" customWidth="1"/>
    <col min="11" max="11" width="8.85546875" style="179" customWidth="1"/>
    <col min="12" max="12" width="9.5703125" style="179" customWidth="1"/>
    <col min="13" max="13" width="46.140625" style="181" customWidth="1"/>
    <col min="14" max="14" width="18.140625" style="179" customWidth="1"/>
    <col min="15" max="15" width="14" style="179" customWidth="1"/>
    <col min="16" max="16" width="13.28515625" style="179" customWidth="1"/>
    <col min="17" max="17" width="16.5703125" style="179" customWidth="1"/>
    <col min="18" max="255" width="9.140625" style="179"/>
    <col min="256" max="256" width="18.7109375" style="179" customWidth="1"/>
    <col min="257" max="258" width="11.5703125" style="179" customWidth="1"/>
    <col min="259" max="259" width="4.42578125" style="179" customWidth="1"/>
    <col min="260" max="260" width="5.140625" style="179" customWidth="1"/>
    <col min="261" max="261" width="5.42578125" style="179" customWidth="1"/>
    <col min="262" max="262" width="5.85546875" style="179" customWidth="1"/>
    <col min="263" max="263" width="5.7109375" style="179" customWidth="1"/>
    <col min="264" max="264" width="10" style="179" customWidth="1"/>
    <col min="265" max="265" width="4.5703125" style="179" customWidth="1"/>
    <col min="266" max="266" width="12.42578125" style="179" customWidth="1"/>
    <col min="267" max="267" width="8.85546875" style="179" customWidth="1"/>
    <col min="268" max="268" width="9.5703125" style="179" customWidth="1"/>
    <col min="269" max="269" width="46.140625" style="179" customWidth="1"/>
    <col min="270" max="270" width="18.140625" style="179" customWidth="1"/>
    <col min="271" max="271" width="14" style="179" customWidth="1"/>
    <col min="272" max="272" width="13.28515625" style="179" customWidth="1"/>
    <col min="273" max="273" width="16.5703125" style="179" customWidth="1"/>
    <col min="274" max="511" width="9.140625" style="179"/>
    <col min="512" max="512" width="18.7109375" style="179" customWidth="1"/>
    <col min="513" max="514" width="11.5703125" style="179" customWidth="1"/>
    <col min="515" max="515" width="4.42578125" style="179" customWidth="1"/>
    <col min="516" max="516" width="5.140625" style="179" customWidth="1"/>
    <col min="517" max="517" width="5.42578125" style="179" customWidth="1"/>
    <col min="518" max="518" width="5.85546875" style="179" customWidth="1"/>
    <col min="519" max="519" width="5.7109375" style="179" customWidth="1"/>
    <col min="520" max="520" width="10" style="179" customWidth="1"/>
    <col min="521" max="521" width="4.5703125" style="179" customWidth="1"/>
    <col min="522" max="522" width="12.42578125" style="179" customWidth="1"/>
    <col min="523" max="523" width="8.85546875" style="179" customWidth="1"/>
    <col min="524" max="524" width="9.5703125" style="179" customWidth="1"/>
    <col min="525" max="525" width="46.140625" style="179" customWidth="1"/>
    <col min="526" max="526" width="18.140625" style="179" customWidth="1"/>
    <col min="527" max="527" width="14" style="179" customWidth="1"/>
    <col min="528" max="528" width="13.28515625" style="179" customWidth="1"/>
    <col min="529" max="529" width="16.5703125" style="179" customWidth="1"/>
    <col min="530" max="767" width="9.140625" style="179"/>
    <col min="768" max="768" width="18.7109375" style="179" customWidth="1"/>
    <col min="769" max="770" width="11.5703125" style="179" customWidth="1"/>
    <col min="771" max="771" width="4.42578125" style="179" customWidth="1"/>
    <col min="772" max="772" width="5.140625" style="179" customWidth="1"/>
    <col min="773" max="773" width="5.42578125" style="179" customWidth="1"/>
    <col min="774" max="774" width="5.85546875" style="179" customWidth="1"/>
    <col min="775" max="775" width="5.7109375" style="179" customWidth="1"/>
    <col min="776" max="776" width="10" style="179" customWidth="1"/>
    <col min="777" max="777" width="4.5703125" style="179" customWidth="1"/>
    <col min="778" max="778" width="12.42578125" style="179" customWidth="1"/>
    <col min="779" max="779" width="8.85546875" style="179" customWidth="1"/>
    <col min="780" max="780" width="9.5703125" style="179" customWidth="1"/>
    <col min="781" max="781" width="46.140625" style="179" customWidth="1"/>
    <col min="782" max="782" width="18.140625" style="179" customWidth="1"/>
    <col min="783" max="783" width="14" style="179" customWidth="1"/>
    <col min="784" max="784" width="13.28515625" style="179" customWidth="1"/>
    <col min="785" max="785" width="16.5703125" style="179" customWidth="1"/>
    <col min="786" max="1023" width="9.140625" style="179"/>
    <col min="1024" max="1024" width="18.7109375" style="179" customWidth="1"/>
    <col min="1025" max="1026" width="11.5703125" style="179" customWidth="1"/>
    <col min="1027" max="1027" width="4.42578125" style="179" customWidth="1"/>
    <col min="1028" max="1028" width="5.140625" style="179" customWidth="1"/>
    <col min="1029" max="1029" width="5.42578125" style="179" customWidth="1"/>
    <col min="1030" max="1030" width="5.85546875" style="179" customWidth="1"/>
    <col min="1031" max="1031" width="5.7109375" style="179" customWidth="1"/>
    <col min="1032" max="1032" width="10" style="179" customWidth="1"/>
    <col min="1033" max="1033" width="4.5703125" style="179" customWidth="1"/>
    <col min="1034" max="1034" width="12.42578125" style="179" customWidth="1"/>
    <col min="1035" max="1035" width="8.85546875" style="179" customWidth="1"/>
    <col min="1036" max="1036" width="9.5703125" style="179" customWidth="1"/>
    <col min="1037" max="1037" width="46.140625" style="179" customWidth="1"/>
    <col min="1038" max="1038" width="18.140625" style="179" customWidth="1"/>
    <col min="1039" max="1039" width="14" style="179" customWidth="1"/>
    <col min="1040" max="1040" width="13.28515625" style="179" customWidth="1"/>
    <col min="1041" max="1041" width="16.5703125" style="179" customWidth="1"/>
    <col min="1042" max="1279" width="9.140625" style="179"/>
    <col min="1280" max="1280" width="18.7109375" style="179" customWidth="1"/>
    <col min="1281" max="1282" width="11.5703125" style="179" customWidth="1"/>
    <col min="1283" max="1283" width="4.42578125" style="179" customWidth="1"/>
    <col min="1284" max="1284" width="5.140625" style="179" customWidth="1"/>
    <col min="1285" max="1285" width="5.42578125" style="179" customWidth="1"/>
    <col min="1286" max="1286" width="5.85546875" style="179" customWidth="1"/>
    <col min="1287" max="1287" width="5.7109375" style="179" customWidth="1"/>
    <col min="1288" max="1288" width="10" style="179" customWidth="1"/>
    <col min="1289" max="1289" width="4.5703125" style="179" customWidth="1"/>
    <col min="1290" max="1290" width="12.42578125" style="179" customWidth="1"/>
    <col min="1291" max="1291" width="8.85546875" style="179" customWidth="1"/>
    <col min="1292" max="1292" width="9.5703125" style="179" customWidth="1"/>
    <col min="1293" max="1293" width="46.140625" style="179" customWidth="1"/>
    <col min="1294" max="1294" width="18.140625" style="179" customWidth="1"/>
    <col min="1295" max="1295" width="14" style="179" customWidth="1"/>
    <col min="1296" max="1296" width="13.28515625" style="179" customWidth="1"/>
    <col min="1297" max="1297" width="16.5703125" style="179" customWidth="1"/>
    <col min="1298" max="1535" width="9.140625" style="179"/>
    <col min="1536" max="1536" width="18.7109375" style="179" customWidth="1"/>
    <col min="1537" max="1538" width="11.5703125" style="179" customWidth="1"/>
    <col min="1539" max="1539" width="4.42578125" style="179" customWidth="1"/>
    <col min="1540" max="1540" width="5.140625" style="179" customWidth="1"/>
    <col min="1541" max="1541" width="5.42578125" style="179" customWidth="1"/>
    <col min="1542" max="1542" width="5.85546875" style="179" customWidth="1"/>
    <col min="1543" max="1543" width="5.7109375" style="179" customWidth="1"/>
    <col min="1544" max="1544" width="10" style="179" customWidth="1"/>
    <col min="1545" max="1545" width="4.5703125" style="179" customWidth="1"/>
    <col min="1546" max="1546" width="12.42578125" style="179" customWidth="1"/>
    <col min="1547" max="1547" width="8.85546875" style="179" customWidth="1"/>
    <col min="1548" max="1548" width="9.5703125" style="179" customWidth="1"/>
    <col min="1549" max="1549" width="46.140625" style="179" customWidth="1"/>
    <col min="1550" max="1550" width="18.140625" style="179" customWidth="1"/>
    <col min="1551" max="1551" width="14" style="179" customWidth="1"/>
    <col min="1552" max="1552" width="13.28515625" style="179" customWidth="1"/>
    <col min="1553" max="1553" width="16.5703125" style="179" customWidth="1"/>
    <col min="1554" max="1791" width="9.140625" style="179"/>
    <col min="1792" max="1792" width="18.7109375" style="179" customWidth="1"/>
    <col min="1793" max="1794" width="11.5703125" style="179" customWidth="1"/>
    <col min="1795" max="1795" width="4.42578125" style="179" customWidth="1"/>
    <col min="1796" max="1796" width="5.140625" style="179" customWidth="1"/>
    <col min="1797" max="1797" width="5.42578125" style="179" customWidth="1"/>
    <col min="1798" max="1798" width="5.85546875" style="179" customWidth="1"/>
    <col min="1799" max="1799" width="5.7109375" style="179" customWidth="1"/>
    <col min="1800" max="1800" width="10" style="179" customWidth="1"/>
    <col min="1801" max="1801" width="4.5703125" style="179" customWidth="1"/>
    <col min="1802" max="1802" width="12.42578125" style="179" customWidth="1"/>
    <col min="1803" max="1803" width="8.85546875" style="179" customWidth="1"/>
    <col min="1804" max="1804" width="9.5703125" style="179" customWidth="1"/>
    <col min="1805" max="1805" width="46.140625" style="179" customWidth="1"/>
    <col min="1806" max="1806" width="18.140625" style="179" customWidth="1"/>
    <col min="1807" max="1807" width="14" style="179" customWidth="1"/>
    <col min="1808" max="1808" width="13.28515625" style="179" customWidth="1"/>
    <col min="1809" max="1809" width="16.5703125" style="179" customWidth="1"/>
    <col min="1810" max="2047" width="9.140625" style="179"/>
    <col min="2048" max="2048" width="18.7109375" style="179" customWidth="1"/>
    <col min="2049" max="2050" width="11.5703125" style="179" customWidth="1"/>
    <col min="2051" max="2051" width="4.42578125" style="179" customWidth="1"/>
    <col min="2052" max="2052" width="5.140625" style="179" customWidth="1"/>
    <col min="2053" max="2053" width="5.42578125" style="179" customWidth="1"/>
    <col min="2054" max="2054" width="5.85546875" style="179" customWidth="1"/>
    <col min="2055" max="2055" width="5.7109375" style="179" customWidth="1"/>
    <col min="2056" max="2056" width="10" style="179" customWidth="1"/>
    <col min="2057" max="2057" width="4.5703125" style="179" customWidth="1"/>
    <col min="2058" max="2058" width="12.42578125" style="179" customWidth="1"/>
    <col min="2059" max="2059" width="8.85546875" style="179" customWidth="1"/>
    <col min="2060" max="2060" width="9.5703125" style="179" customWidth="1"/>
    <col min="2061" max="2061" width="46.140625" style="179" customWidth="1"/>
    <col min="2062" max="2062" width="18.140625" style="179" customWidth="1"/>
    <col min="2063" max="2063" width="14" style="179" customWidth="1"/>
    <col min="2064" max="2064" width="13.28515625" style="179" customWidth="1"/>
    <col min="2065" max="2065" width="16.5703125" style="179" customWidth="1"/>
    <col min="2066" max="2303" width="9.140625" style="179"/>
    <col min="2304" max="2304" width="18.7109375" style="179" customWidth="1"/>
    <col min="2305" max="2306" width="11.5703125" style="179" customWidth="1"/>
    <col min="2307" max="2307" width="4.42578125" style="179" customWidth="1"/>
    <col min="2308" max="2308" width="5.140625" style="179" customWidth="1"/>
    <col min="2309" max="2309" width="5.42578125" style="179" customWidth="1"/>
    <col min="2310" max="2310" width="5.85546875" style="179" customWidth="1"/>
    <col min="2311" max="2311" width="5.7109375" style="179" customWidth="1"/>
    <col min="2312" max="2312" width="10" style="179" customWidth="1"/>
    <col min="2313" max="2313" width="4.5703125" style="179" customWidth="1"/>
    <col min="2314" max="2314" width="12.42578125" style="179" customWidth="1"/>
    <col min="2315" max="2315" width="8.85546875" style="179" customWidth="1"/>
    <col min="2316" max="2316" width="9.5703125" style="179" customWidth="1"/>
    <col min="2317" max="2317" width="46.140625" style="179" customWidth="1"/>
    <col min="2318" max="2318" width="18.140625" style="179" customWidth="1"/>
    <col min="2319" max="2319" width="14" style="179" customWidth="1"/>
    <col min="2320" max="2320" width="13.28515625" style="179" customWidth="1"/>
    <col min="2321" max="2321" width="16.5703125" style="179" customWidth="1"/>
    <col min="2322" max="2559" width="9.140625" style="179"/>
    <col min="2560" max="2560" width="18.7109375" style="179" customWidth="1"/>
    <col min="2561" max="2562" width="11.5703125" style="179" customWidth="1"/>
    <col min="2563" max="2563" width="4.42578125" style="179" customWidth="1"/>
    <col min="2564" max="2564" width="5.140625" style="179" customWidth="1"/>
    <col min="2565" max="2565" width="5.42578125" style="179" customWidth="1"/>
    <col min="2566" max="2566" width="5.85546875" style="179" customWidth="1"/>
    <col min="2567" max="2567" width="5.7109375" style="179" customWidth="1"/>
    <col min="2568" max="2568" width="10" style="179" customWidth="1"/>
    <col min="2569" max="2569" width="4.5703125" style="179" customWidth="1"/>
    <col min="2570" max="2570" width="12.42578125" style="179" customWidth="1"/>
    <col min="2571" max="2571" width="8.85546875" style="179" customWidth="1"/>
    <col min="2572" max="2572" width="9.5703125" style="179" customWidth="1"/>
    <col min="2573" max="2573" width="46.140625" style="179" customWidth="1"/>
    <col min="2574" max="2574" width="18.140625" style="179" customWidth="1"/>
    <col min="2575" max="2575" width="14" style="179" customWidth="1"/>
    <col min="2576" max="2576" width="13.28515625" style="179" customWidth="1"/>
    <col min="2577" max="2577" width="16.5703125" style="179" customWidth="1"/>
    <col min="2578" max="2815" width="9.140625" style="179"/>
    <col min="2816" max="2816" width="18.7109375" style="179" customWidth="1"/>
    <col min="2817" max="2818" width="11.5703125" style="179" customWidth="1"/>
    <col min="2819" max="2819" width="4.42578125" style="179" customWidth="1"/>
    <col min="2820" max="2820" width="5.140625" style="179" customWidth="1"/>
    <col min="2821" max="2821" width="5.42578125" style="179" customWidth="1"/>
    <col min="2822" max="2822" width="5.85546875" style="179" customWidth="1"/>
    <col min="2823" max="2823" width="5.7109375" style="179" customWidth="1"/>
    <col min="2824" max="2824" width="10" style="179" customWidth="1"/>
    <col min="2825" max="2825" width="4.5703125" style="179" customWidth="1"/>
    <col min="2826" max="2826" width="12.42578125" style="179" customWidth="1"/>
    <col min="2827" max="2827" width="8.85546875" style="179" customWidth="1"/>
    <col min="2828" max="2828" width="9.5703125" style="179" customWidth="1"/>
    <col min="2829" max="2829" width="46.140625" style="179" customWidth="1"/>
    <col min="2830" max="2830" width="18.140625" style="179" customWidth="1"/>
    <col min="2831" max="2831" width="14" style="179" customWidth="1"/>
    <col min="2832" max="2832" width="13.28515625" style="179" customWidth="1"/>
    <col min="2833" max="2833" width="16.5703125" style="179" customWidth="1"/>
    <col min="2834" max="3071" width="9.140625" style="179"/>
    <col min="3072" max="3072" width="18.7109375" style="179" customWidth="1"/>
    <col min="3073" max="3074" width="11.5703125" style="179" customWidth="1"/>
    <col min="3075" max="3075" width="4.42578125" style="179" customWidth="1"/>
    <col min="3076" max="3076" width="5.140625" style="179" customWidth="1"/>
    <col min="3077" max="3077" width="5.42578125" style="179" customWidth="1"/>
    <col min="3078" max="3078" width="5.85546875" style="179" customWidth="1"/>
    <col min="3079" max="3079" width="5.7109375" style="179" customWidth="1"/>
    <col min="3080" max="3080" width="10" style="179" customWidth="1"/>
    <col min="3081" max="3081" width="4.5703125" style="179" customWidth="1"/>
    <col min="3082" max="3082" width="12.42578125" style="179" customWidth="1"/>
    <col min="3083" max="3083" width="8.85546875" style="179" customWidth="1"/>
    <col min="3084" max="3084" width="9.5703125" style="179" customWidth="1"/>
    <col min="3085" max="3085" width="46.140625" style="179" customWidth="1"/>
    <col min="3086" max="3086" width="18.140625" style="179" customWidth="1"/>
    <col min="3087" max="3087" width="14" style="179" customWidth="1"/>
    <col min="3088" max="3088" width="13.28515625" style="179" customWidth="1"/>
    <col min="3089" max="3089" width="16.5703125" style="179" customWidth="1"/>
    <col min="3090" max="3327" width="9.140625" style="179"/>
    <col min="3328" max="3328" width="18.7109375" style="179" customWidth="1"/>
    <col min="3329" max="3330" width="11.5703125" style="179" customWidth="1"/>
    <col min="3331" max="3331" width="4.42578125" style="179" customWidth="1"/>
    <col min="3332" max="3332" width="5.140625" style="179" customWidth="1"/>
    <col min="3333" max="3333" width="5.42578125" style="179" customWidth="1"/>
    <col min="3334" max="3334" width="5.85546875" style="179" customWidth="1"/>
    <col min="3335" max="3335" width="5.7109375" style="179" customWidth="1"/>
    <col min="3336" max="3336" width="10" style="179" customWidth="1"/>
    <col min="3337" max="3337" width="4.5703125" style="179" customWidth="1"/>
    <col min="3338" max="3338" width="12.42578125" style="179" customWidth="1"/>
    <col min="3339" max="3339" width="8.85546875" style="179" customWidth="1"/>
    <col min="3340" max="3340" width="9.5703125" style="179" customWidth="1"/>
    <col min="3341" max="3341" width="46.140625" style="179" customWidth="1"/>
    <col min="3342" max="3342" width="18.140625" style="179" customWidth="1"/>
    <col min="3343" max="3343" width="14" style="179" customWidth="1"/>
    <col min="3344" max="3344" width="13.28515625" style="179" customWidth="1"/>
    <col min="3345" max="3345" width="16.5703125" style="179" customWidth="1"/>
    <col min="3346" max="3583" width="9.140625" style="179"/>
    <col min="3584" max="3584" width="18.7109375" style="179" customWidth="1"/>
    <col min="3585" max="3586" width="11.5703125" style="179" customWidth="1"/>
    <col min="3587" max="3587" width="4.42578125" style="179" customWidth="1"/>
    <col min="3588" max="3588" width="5.140625" style="179" customWidth="1"/>
    <col min="3589" max="3589" width="5.42578125" style="179" customWidth="1"/>
    <col min="3590" max="3590" width="5.85546875" style="179" customWidth="1"/>
    <col min="3591" max="3591" width="5.7109375" style="179" customWidth="1"/>
    <col min="3592" max="3592" width="10" style="179" customWidth="1"/>
    <col min="3593" max="3593" width="4.5703125" style="179" customWidth="1"/>
    <col min="3594" max="3594" width="12.42578125" style="179" customWidth="1"/>
    <col min="3595" max="3595" width="8.85546875" style="179" customWidth="1"/>
    <col min="3596" max="3596" width="9.5703125" style="179" customWidth="1"/>
    <col min="3597" max="3597" width="46.140625" style="179" customWidth="1"/>
    <col min="3598" max="3598" width="18.140625" style="179" customWidth="1"/>
    <col min="3599" max="3599" width="14" style="179" customWidth="1"/>
    <col min="3600" max="3600" width="13.28515625" style="179" customWidth="1"/>
    <col min="3601" max="3601" width="16.5703125" style="179" customWidth="1"/>
    <col min="3602" max="3839" width="9.140625" style="179"/>
    <col min="3840" max="3840" width="18.7109375" style="179" customWidth="1"/>
    <col min="3841" max="3842" width="11.5703125" style="179" customWidth="1"/>
    <col min="3843" max="3843" width="4.42578125" style="179" customWidth="1"/>
    <col min="3844" max="3844" width="5.140625" style="179" customWidth="1"/>
    <col min="3845" max="3845" width="5.42578125" style="179" customWidth="1"/>
    <col min="3846" max="3846" width="5.85546875" style="179" customWidth="1"/>
    <col min="3847" max="3847" width="5.7109375" style="179" customWidth="1"/>
    <col min="3848" max="3848" width="10" style="179" customWidth="1"/>
    <col min="3849" max="3849" width="4.5703125" style="179" customWidth="1"/>
    <col min="3850" max="3850" width="12.42578125" style="179" customWidth="1"/>
    <col min="3851" max="3851" width="8.85546875" style="179" customWidth="1"/>
    <col min="3852" max="3852" width="9.5703125" style="179" customWidth="1"/>
    <col min="3853" max="3853" width="46.140625" style="179" customWidth="1"/>
    <col min="3854" max="3854" width="18.140625" style="179" customWidth="1"/>
    <col min="3855" max="3855" width="14" style="179" customWidth="1"/>
    <col min="3856" max="3856" width="13.28515625" style="179" customWidth="1"/>
    <col min="3857" max="3857" width="16.5703125" style="179" customWidth="1"/>
    <col min="3858" max="4095" width="9.140625" style="179"/>
    <col min="4096" max="4096" width="18.7109375" style="179" customWidth="1"/>
    <col min="4097" max="4098" width="11.5703125" style="179" customWidth="1"/>
    <col min="4099" max="4099" width="4.42578125" style="179" customWidth="1"/>
    <col min="4100" max="4100" width="5.140625" style="179" customWidth="1"/>
    <col min="4101" max="4101" width="5.42578125" style="179" customWidth="1"/>
    <col min="4102" max="4102" width="5.85546875" style="179" customWidth="1"/>
    <col min="4103" max="4103" width="5.7109375" style="179" customWidth="1"/>
    <col min="4104" max="4104" width="10" style="179" customWidth="1"/>
    <col min="4105" max="4105" width="4.5703125" style="179" customWidth="1"/>
    <col min="4106" max="4106" width="12.42578125" style="179" customWidth="1"/>
    <col min="4107" max="4107" width="8.85546875" style="179" customWidth="1"/>
    <col min="4108" max="4108" width="9.5703125" style="179" customWidth="1"/>
    <col min="4109" max="4109" width="46.140625" style="179" customWidth="1"/>
    <col min="4110" max="4110" width="18.140625" style="179" customWidth="1"/>
    <col min="4111" max="4111" width="14" style="179" customWidth="1"/>
    <col min="4112" max="4112" width="13.28515625" style="179" customWidth="1"/>
    <col min="4113" max="4113" width="16.5703125" style="179" customWidth="1"/>
    <col min="4114" max="4351" width="9.140625" style="179"/>
    <col min="4352" max="4352" width="18.7109375" style="179" customWidth="1"/>
    <col min="4353" max="4354" width="11.5703125" style="179" customWidth="1"/>
    <col min="4355" max="4355" width="4.42578125" style="179" customWidth="1"/>
    <col min="4356" max="4356" width="5.140625" style="179" customWidth="1"/>
    <col min="4357" max="4357" width="5.42578125" style="179" customWidth="1"/>
    <col min="4358" max="4358" width="5.85546875" style="179" customWidth="1"/>
    <col min="4359" max="4359" width="5.7109375" style="179" customWidth="1"/>
    <col min="4360" max="4360" width="10" style="179" customWidth="1"/>
    <col min="4361" max="4361" width="4.5703125" style="179" customWidth="1"/>
    <col min="4362" max="4362" width="12.42578125" style="179" customWidth="1"/>
    <col min="4363" max="4363" width="8.85546875" style="179" customWidth="1"/>
    <col min="4364" max="4364" width="9.5703125" style="179" customWidth="1"/>
    <col min="4365" max="4365" width="46.140625" style="179" customWidth="1"/>
    <col min="4366" max="4366" width="18.140625" style="179" customWidth="1"/>
    <col min="4367" max="4367" width="14" style="179" customWidth="1"/>
    <col min="4368" max="4368" width="13.28515625" style="179" customWidth="1"/>
    <col min="4369" max="4369" width="16.5703125" style="179" customWidth="1"/>
    <col min="4370" max="4607" width="9.140625" style="179"/>
    <col min="4608" max="4608" width="18.7109375" style="179" customWidth="1"/>
    <col min="4609" max="4610" width="11.5703125" style="179" customWidth="1"/>
    <col min="4611" max="4611" width="4.42578125" style="179" customWidth="1"/>
    <col min="4612" max="4612" width="5.140625" style="179" customWidth="1"/>
    <col min="4613" max="4613" width="5.42578125" style="179" customWidth="1"/>
    <col min="4614" max="4614" width="5.85546875" style="179" customWidth="1"/>
    <col min="4615" max="4615" width="5.7109375" style="179" customWidth="1"/>
    <col min="4616" max="4616" width="10" style="179" customWidth="1"/>
    <col min="4617" max="4617" width="4.5703125" style="179" customWidth="1"/>
    <col min="4618" max="4618" width="12.42578125" style="179" customWidth="1"/>
    <col min="4619" max="4619" width="8.85546875" style="179" customWidth="1"/>
    <col min="4620" max="4620" width="9.5703125" style="179" customWidth="1"/>
    <col min="4621" max="4621" width="46.140625" style="179" customWidth="1"/>
    <col min="4622" max="4622" width="18.140625" style="179" customWidth="1"/>
    <col min="4623" max="4623" width="14" style="179" customWidth="1"/>
    <col min="4624" max="4624" width="13.28515625" style="179" customWidth="1"/>
    <col min="4625" max="4625" width="16.5703125" style="179" customWidth="1"/>
    <col min="4626" max="4863" width="9.140625" style="179"/>
    <col min="4864" max="4864" width="18.7109375" style="179" customWidth="1"/>
    <col min="4865" max="4866" width="11.5703125" style="179" customWidth="1"/>
    <col min="4867" max="4867" width="4.42578125" style="179" customWidth="1"/>
    <col min="4868" max="4868" width="5.140625" style="179" customWidth="1"/>
    <col min="4869" max="4869" width="5.42578125" style="179" customWidth="1"/>
    <col min="4870" max="4870" width="5.85546875" style="179" customWidth="1"/>
    <col min="4871" max="4871" width="5.7109375" style="179" customWidth="1"/>
    <col min="4872" max="4872" width="10" style="179" customWidth="1"/>
    <col min="4873" max="4873" width="4.5703125" style="179" customWidth="1"/>
    <col min="4874" max="4874" width="12.42578125" style="179" customWidth="1"/>
    <col min="4875" max="4875" width="8.85546875" style="179" customWidth="1"/>
    <col min="4876" max="4876" width="9.5703125" style="179" customWidth="1"/>
    <col min="4877" max="4877" width="46.140625" style="179" customWidth="1"/>
    <col min="4878" max="4878" width="18.140625" style="179" customWidth="1"/>
    <col min="4879" max="4879" width="14" style="179" customWidth="1"/>
    <col min="4880" max="4880" width="13.28515625" style="179" customWidth="1"/>
    <col min="4881" max="4881" width="16.5703125" style="179" customWidth="1"/>
    <col min="4882" max="5119" width="9.140625" style="179"/>
    <col min="5120" max="5120" width="18.7109375" style="179" customWidth="1"/>
    <col min="5121" max="5122" width="11.5703125" style="179" customWidth="1"/>
    <col min="5123" max="5123" width="4.42578125" style="179" customWidth="1"/>
    <col min="5124" max="5124" width="5.140625" style="179" customWidth="1"/>
    <col min="5125" max="5125" width="5.42578125" style="179" customWidth="1"/>
    <col min="5126" max="5126" width="5.85546875" style="179" customWidth="1"/>
    <col min="5127" max="5127" width="5.7109375" style="179" customWidth="1"/>
    <col min="5128" max="5128" width="10" style="179" customWidth="1"/>
    <col min="5129" max="5129" width="4.5703125" style="179" customWidth="1"/>
    <col min="5130" max="5130" width="12.42578125" style="179" customWidth="1"/>
    <col min="5131" max="5131" width="8.85546875" style="179" customWidth="1"/>
    <col min="5132" max="5132" width="9.5703125" style="179" customWidth="1"/>
    <col min="5133" max="5133" width="46.140625" style="179" customWidth="1"/>
    <col min="5134" max="5134" width="18.140625" style="179" customWidth="1"/>
    <col min="5135" max="5135" width="14" style="179" customWidth="1"/>
    <col min="5136" max="5136" width="13.28515625" style="179" customWidth="1"/>
    <col min="5137" max="5137" width="16.5703125" style="179" customWidth="1"/>
    <col min="5138" max="5375" width="9.140625" style="179"/>
    <col min="5376" max="5376" width="18.7109375" style="179" customWidth="1"/>
    <col min="5377" max="5378" width="11.5703125" style="179" customWidth="1"/>
    <col min="5379" max="5379" width="4.42578125" style="179" customWidth="1"/>
    <col min="5380" max="5380" width="5.140625" style="179" customWidth="1"/>
    <col min="5381" max="5381" width="5.42578125" style="179" customWidth="1"/>
    <col min="5382" max="5382" width="5.85546875" style="179" customWidth="1"/>
    <col min="5383" max="5383" width="5.7109375" style="179" customWidth="1"/>
    <col min="5384" max="5384" width="10" style="179" customWidth="1"/>
    <col min="5385" max="5385" width="4.5703125" style="179" customWidth="1"/>
    <col min="5386" max="5386" width="12.42578125" style="179" customWidth="1"/>
    <col min="5387" max="5387" width="8.85546875" style="179" customWidth="1"/>
    <col min="5388" max="5388" width="9.5703125" style="179" customWidth="1"/>
    <col min="5389" max="5389" width="46.140625" style="179" customWidth="1"/>
    <col min="5390" max="5390" width="18.140625" style="179" customWidth="1"/>
    <col min="5391" max="5391" width="14" style="179" customWidth="1"/>
    <col min="5392" max="5392" width="13.28515625" style="179" customWidth="1"/>
    <col min="5393" max="5393" width="16.5703125" style="179" customWidth="1"/>
    <col min="5394" max="5631" width="9.140625" style="179"/>
    <col min="5632" max="5632" width="18.7109375" style="179" customWidth="1"/>
    <col min="5633" max="5634" width="11.5703125" style="179" customWidth="1"/>
    <col min="5635" max="5635" width="4.42578125" style="179" customWidth="1"/>
    <col min="5636" max="5636" width="5.140625" style="179" customWidth="1"/>
    <col min="5637" max="5637" width="5.42578125" style="179" customWidth="1"/>
    <col min="5638" max="5638" width="5.85546875" style="179" customWidth="1"/>
    <col min="5639" max="5639" width="5.7109375" style="179" customWidth="1"/>
    <col min="5640" max="5640" width="10" style="179" customWidth="1"/>
    <col min="5641" max="5641" width="4.5703125" style="179" customWidth="1"/>
    <col min="5642" max="5642" width="12.42578125" style="179" customWidth="1"/>
    <col min="5643" max="5643" width="8.85546875" style="179" customWidth="1"/>
    <col min="5644" max="5644" width="9.5703125" style="179" customWidth="1"/>
    <col min="5645" max="5645" width="46.140625" style="179" customWidth="1"/>
    <col min="5646" max="5646" width="18.140625" style="179" customWidth="1"/>
    <col min="5647" max="5647" width="14" style="179" customWidth="1"/>
    <col min="5648" max="5648" width="13.28515625" style="179" customWidth="1"/>
    <col min="5649" max="5649" width="16.5703125" style="179" customWidth="1"/>
    <col min="5650" max="5887" width="9.140625" style="179"/>
    <col min="5888" max="5888" width="18.7109375" style="179" customWidth="1"/>
    <col min="5889" max="5890" width="11.5703125" style="179" customWidth="1"/>
    <col min="5891" max="5891" width="4.42578125" style="179" customWidth="1"/>
    <col min="5892" max="5892" width="5.140625" style="179" customWidth="1"/>
    <col min="5893" max="5893" width="5.42578125" style="179" customWidth="1"/>
    <col min="5894" max="5894" width="5.85546875" style="179" customWidth="1"/>
    <col min="5895" max="5895" width="5.7109375" style="179" customWidth="1"/>
    <col min="5896" max="5896" width="10" style="179" customWidth="1"/>
    <col min="5897" max="5897" width="4.5703125" style="179" customWidth="1"/>
    <col min="5898" max="5898" width="12.42578125" style="179" customWidth="1"/>
    <col min="5899" max="5899" width="8.85546875" style="179" customWidth="1"/>
    <col min="5900" max="5900" width="9.5703125" style="179" customWidth="1"/>
    <col min="5901" max="5901" width="46.140625" style="179" customWidth="1"/>
    <col min="5902" max="5902" width="18.140625" style="179" customWidth="1"/>
    <col min="5903" max="5903" width="14" style="179" customWidth="1"/>
    <col min="5904" max="5904" width="13.28515625" style="179" customWidth="1"/>
    <col min="5905" max="5905" width="16.5703125" style="179" customWidth="1"/>
    <col min="5906" max="6143" width="9.140625" style="179"/>
    <col min="6144" max="6144" width="18.7109375" style="179" customWidth="1"/>
    <col min="6145" max="6146" width="11.5703125" style="179" customWidth="1"/>
    <col min="6147" max="6147" width="4.42578125" style="179" customWidth="1"/>
    <col min="6148" max="6148" width="5.140625" style="179" customWidth="1"/>
    <col min="6149" max="6149" width="5.42578125" style="179" customWidth="1"/>
    <col min="6150" max="6150" width="5.85546875" style="179" customWidth="1"/>
    <col min="6151" max="6151" width="5.7109375" style="179" customWidth="1"/>
    <col min="6152" max="6152" width="10" style="179" customWidth="1"/>
    <col min="6153" max="6153" width="4.5703125" style="179" customWidth="1"/>
    <col min="6154" max="6154" width="12.42578125" style="179" customWidth="1"/>
    <col min="6155" max="6155" width="8.85546875" style="179" customWidth="1"/>
    <col min="6156" max="6156" width="9.5703125" style="179" customWidth="1"/>
    <col min="6157" max="6157" width="46.140625" style="179" customWidth="1"/>
    <col min="6158" max="6158" width="18.140625" style="179" customWidth="1"/>
    <col min="6159" max="6159" width="14" style="179" customWidth="1"/>
    <col min="6160" max="6160" width="13.28515625" style="179" customWidth="1"/>
    <col min="6161" max="6161" width="16.5703125" style="179" customWidth="1"/>
    <col min="6162" max="6399" width="9.140625" style="179"/>
    <col min="6400" max="6400" width="18.7109375" style="179" customWidth="1"/>
    <col min="6401" max="6402" width="11.5703125" style="179" customWidth="1"/>
    <col min="6403" max="6403" width="4.42578125" style="179" customWidth="1"/>
    <col min="6404" max="6404" width="5.140625" style="179" customWidth="1"/>
    <col min="6405" max="6405" width="5.42578125" style="179" customWidth="1"/>
    <col min="6406" max="6406" width="5.85546875" style="179" customWidth="1"/>
    <col min="6407" max="6407" width="5.7109375" style="179" customWidth="1"/>
    <col min="6408" max="6408" width="10" style="179" customWidth="1"/>
    <col min="6409" max="6409" width="4.5703125" style="179" customWidth="1"/>
    <col min="6410" max="6410" width="12.42578125" style="179" customWidth="1"/>
    <col min="6411" max="6411" width="8.85546875" style="179" customWidth="1"/>
    <col min="6412" max="6412" width="9.5703125" style="179" customWidth="1"/>
    <col min="6413" max="6413" width="46.140625" style="179" customWidth="1"/>
    <col min="6414" max="6414" width="18.140625" style="179" customWidth="1"/>
    <col min="6415" max="6415" width="14" style="179" customWidth="1"/>
    <col min="6416" max="6416" width="13.28515625" style="179" customWidth="1"/>
    <col min="6417" max="6417" width="16.5703125" style="179" customWidth="1"/>
    <col min="6418" max="6655" width="9.140625" style="179"/>
    <col min="6656" max="6656" width="18.7109375" style="179" customWidth="1"/>
    <col min="6657" max="6658" width="11.5703125" style="179" customWidth="1"/>
    <col min="6659" max="6659" width="4.42578125" style="179" customWidth="1"/>
    <col min="6660" max="6660" width="5.140625" style="179" customWidth="1"/>
    <col min="6661" max="6661" width="5.42578125" style="179" customWidth="1"/>
    <col min="6662" max="6662" width="5.85546875" style="179" customWidth="1"/>
    <col min="6663" max="6663" width="5.7109375" style="179" customWidth="1"/>
    <col min="6664" max="6664" width="10" style="179" customWidth="1"/>
    <col min="6665" max="6665" width="4.5703125" style="179" customWidth="1"/>
    <col min="6666" max="6666" width="12.42578125" style="179" customWidth="1"/>
    <col min="6667" max="6667" width="8.85546875" style="179" customWidth="1"/>
    <col min="6668" max="6668" width="9.5703125" style="179" customWidth="1"/>
    <col min="6669" max="6669" width="46.140625" style="179" customWidth="1"/>
    <col min="6670" max="6670" width="18.140625" style="179" customWidth="1"/>
    <col min="6671" max="6671" width="14" style="179" customWidth="1"/>
    <col min="6672" max="6672" width="13.28515625" style="179" customWidth="1"/>
    <col min="6673" max="6673" width="16.5703125" style="179" customWidth="1"/>
    <col min="6674" max="6911" width="9.140625" style="179"/>
    <col min="6912" max="6912" width="18.7109375" style="179" customWidth="1"/>
    <col min="6913" max="6914" width="11.5703125" style="179" customWidth="1"/>
    <col min="6915" max="6915" width="4.42578125" style="179" customWidth="1"/>
    <col min="6916" max="6916" width="5.140625" style="179" customWidth="1"/>
    <col min="6917" max="6917" width="5.42578125" style="179" customWidth="1"/>
    <col min="6918" max="6918" width="5.85546875" style="179" customWidth="1"/>
    <col min="6919" max="6919" width="5.7109375" style="179" customWidth="1"/>
    <col min="6920" max="6920" width="10" style="179" customWidth="1"/>
    <col min="6921" max="6921" width="4.5703125" style="179" customWidth="1"/>
    <col min="6922" max="6922" width="12.42578125" style="179" customWidth="1"/>
    <col min="6923" max="6923" width="8.85546875" style="179" customWidth="1"/>
    <col min="6924" max="6924" width="9.5703125" style="179" customWidth="1"/>
    <col min="6925" max="6925" width="46.140625" style="179" customWidth="1"/>
    <col min="6926" max="6926" width="18.140625" style="179" customWidth="1"/>
    <col min="6927" max="6927" width="14" style="179" customWidth="1"/>
    <col min="6928" max="6928" width="13.28515625" style="179" customWidth="1"/>
    <col min="6929" max="6929" width="16.5703125" style="179" customWidth="1"/>
    <col min="6930" max="7167" width="9.140625" style="179"/>
    <col min="7168" max="7168" width="18.7109375" style="179" customWidth="1"/>
    <col min="7169" max="7170" width="11.5703125" style="179" customWidth="1"/>
    <col min="7171" max="7171" width="4.42578125" style="179" customWidth="1"/>
    <col min="7172" max="7172" width="5.140625" style="179" customWidth="1"/>
    <col min="7173" max="7173" width="5.42578125" style="179" customWidth="1"/>
    <col min="7174" max="7174" width="5.85546875" style="179" customWidth="1"/>
    <col min="7175" max="7175" width="5.7109375" style="179" customWidth="1"/>
    <col min="7176" max="7176" width="10" style="179" customWidth="1"/>
    <col min="7177" max="7177" width="4.5703125" style="179" customWidth="1"/>
    <col min="7178" max="7178" width="12.42578125" style="179" customWidth="1"/>
    <col min="7179" max="7179" width="8.85546875" style="179" customWidth="1"/>
    <col min="7180" max="7180" width="9.5703125" style="179" customWidth="1"/>
    <col min="7181" max="7181" width="46.140625" style="179" customWidth="1"/>
    <col min="7182" max="7182" width="18.140625" style="179" customWidth="1"/>
    <col min="7183" max="7183" width="14" style="179" customWidth="1"/>
    <col min="7184" max="7184" width="13.28515625" style="179" customWidth="1"/>
    <col min="7185" max="7185" width="16.5703125" style="179" customWidth="1"/>
    <col min="7186" max="7423" width="9.140625" style="179"/>
    <col min="7424" max="7424" width="18.7109375" style="179" customWidth="1"/>
    <col min="7425" max="7426" width="11.5703125" style="179" customWidth="1"/>
    <col min="7427" max="7427" width="4.42578125" style="179" customWidth="1"/>
    <col min="7428" max="7428" width="5.140625" style="179" customWidth="1"/>
    <col min="7429" max="7429" width="5.42578125" style="179" customWidth="1"/>
    <col min="7430" max="7430" width="5.85546875" style="179" customWidth="1"/>
    <col min="7431" max="7431" width="5.7109375" style="179" customWidth="1"/>
    <col min="7432" max="7432" width="10" style="179" customWidth="1"/>
    <col min="7433" max="7433" width="4.5703125" style="179" customWidth="1"/>
    <col min="7434" max="7434" width="12.42578125" style="179" customWidth="1"/>
    <col min="7435" max="7435" width="8.85546875" style="179" customWidth="1"/>
    <col min="7436" max="7436" width="9.5703125" style="179" customWidth="1"/>
    <col min="7437" max="7437" width="46.140625" style="179" customWidth="1"/>
    <col min="7438" max="7438" width="18.140625" style="179" customWidth="1"/>
    <col min="7439" max="7439" width="14" style="179" customWidth="1"/>
    <col min="7440" max="7440" width="13.28515625" style="179" customWidth="1"/>
    <col min="7441" max="7441" width="16.5703125" style="179" customWidth="1"/>
    <col min="7442" max="7679" width="9.140625" style="179"/>
    <col min="7680" max="7680" width="18.7109375" style="179" customWidth="1"/>
    <col min="7681" max="7682" width="11.5703125" style="179" customWidth="1"/>
    <col min="7683" max="7683" width="4.42578125" style="179" customWidth="1"/>
    <col min="7684" max="7684" width="5.140625" style="179" customWidth="1"/>
    <col min="7685" max="7685" width="5.42578125" style="179" customWidth="1"/>
    <col min="7686" max="7686" width="5.85546875" style="179" customWidth="1"/>
    <col min="7687" max="7687" width="5.7109375" style="179" customWidth="1"/>
    <col min="7688" max="7688" width="10" style="179" customWidth="1"/>
    <col min="7689" max="7689" width="4.5703125" style="179" customWidth="1"/>
    <col min="7690" max="7690" width="12.42578125" style="179" customWidth="1"/>
    <col min="7691" max="7691" width="8.85546875" style="179" customWidth="1"/>
    <col min="7692" max="7692" width="9.5703125" style="179" customWidth="1"/>
    <col min="7693" max="7693" width="46.140625" style="179" customWidth="1"/>
    <col min="7694" max="7694" width="18.140625" style="179" customWidth="1"/>
    <col min="7695" max="7695" width="14" style="179" customWidth="1"/>
    <col min="7696" max="7696" width="13.28515625" style="179" customWidth="1"/>
    <col min="7697" max="7697" width="16.5703125" style="179" customWidth="1"/>
    <col min="7698" max="7935" width="9.140625" style="179"/>
    <col min="7936" max="7936" width="18.7109375" style="179" customWidth="1"/>
    <col min="7937" max="7938" width="11.5703125" style="179" customWidth="1"/>
    <col min="7939" max="7939" width="4.42578125" style="179" customWidth="1"/>
    <col min="7940" max="7940" width="5.140625" style="179" customWidth="1"/>
    <col min="7941" max="7941" width="5.42578125" style="179" customWidth="1"/>
    <col min="7942" max="7942" width="5.85546875" style="179" customWidth="1"/>
    <col min="7943" max="7943" width="5.7109375" style="179" customWidth="1"/>
    <col min="7944" max="7944" width="10" style="179" customWidth="1"/>
    <col min="7945" max="7945" width="4.5703125" style="179" customWidth="1"/>
    <col min="7946" max="7946" width="12.42578125" style="179" customWidth="1"/>
    <col min="7947" max="7947" width="8.85546875" style="179" customWidth="1"/>
    <col min="7948" max="7948" width="9.5703125" style="179" customWidth="1"/>
    <col min="7949" max="7949" width="46.140625" style="179" customWidth="1"/>
    <col min="7950" max="7950" width="18.140625" style="179" customWidth="1"/>
    <col min="7951" max="7951" width="14" style="179" customWidth="1"/>
    <col min="7952" max="7952" width="13.28515625" style="179" customWidth="1"/>
    <col min="7953" max="7953" width="16.5703125" style="179" customWidth="1"/>
    <col min="7954" max="8191" width="9.140625" style="179"/>
    <col min="8192" max="8192" width="18.7109375" style="179" customWidth="1"/>
    <col min="8193" max="8194" width="11.5703125" style="179" customWidth="1"/>
    <col min="8195" max="8195" width="4.42578125" style="179" customWidth="1"/>
    <col min="8196" max="8196" width="5.140625" style="179" customWidth="1"/>
    <col min="8197" max="8197" width="5.42578125" style="179" customWidth="1"/>
    <col min="8198" max="8198" width="5.85546875" style="179" customWidth="1"/>
    <col min="8199" max="8199" width="5.7109375" style="179" customWidth="1"/>
    <col min="8200" max="8200" width="10" style="179" customWidth="1"/>
    <col min="8201" max="8201" width="4.5703125" style="179" customWidth="1"/>
    <col min="8202" max="8202" width="12.42578125" style="179" customWidth="1"/>
    <col min="8203" max="8203" width="8.85546875" style="179" customWidth="1"/>
    <col min="8204" max="8204" width="9.5703125" style="179" customWidth="1"/>
    <col min="8205" max="8205" width="46.140625" style="179" customWidth="1"/>
    <col min="8206" max="8206" width="18.140625" style="179" customWidth="1"/>
    <col min="8207" max="8207" width="14" style="179" customWidth="1"/>
    <col min="8208" max="8208" width="13.28515625" style="179" customWidth="1"/>
    <col min="8209" max="8209" width="16.5703125" style="179" customWidth="1"/>
    <col min="8210" max="8447" width="9.140625" style="179"/>
    <col min="8448" max="8448" width="18.7109375" style="179" customWidth="1"/>
    <col min="8449" max="8450" width="11.5703125" style="179" customWidth="1"/>
    <col min="8451" max="8451" width="4.42578125" style="179" customWidth="1"/>
    <col min="8452" max="8452" width="5.140625" style="179" customWidth="1"/>
    <col min="8453" max="8453" width="5.42578125" style="179" customWidth="1"/>
    <col min="8454" max="8454" width="5.85546875" style="179" customWidth="1"/>
    <col min="8455" max="8455" width="5.7109375" style="179" customWidth="1"/>
    <col min="8456" max="8456" width="10" style="179" customWidth="1"/>
    <col min="8457" max="8457" width="4.5703125" style="179" customWidth="1"/>
    <col min="8458" max="8458" width="12.42578125" style="179" customWidth="1"/>
    <col min="8459" max="8459" width="8.85546875" style="179" customWidth="1"/>
    <col min="8460" max="8460" width="9.5703125" style="179" customWidth="1"/>
    <col min="8461" max="8461" width="46.140625" style="179" customWidth="1"/>
    <col min="8462" max="8462" width="18.140625" style="179" customWidth="1"/>
    <col min="8463" max="8463" width="14" style="179" customWidth="1"/>
    <col min="8464" max="8464" width="13.28515625" style="179" customWidth="1"/>
    <col min="8465" max="8465" width="16.5703125" style="179" customWidth="1"/>
    <col min="8466" max="8703" width="9.140625" style="179"/>
    <col min="8704" max="8704" width="18.7109375" style="179" customWidth="1"/>
    <col min="8705" max="8706" width="11.5703125" style="179" customWidth="1"/>
    <col min="8707" max="8707" width="4.42578125" style="179" customWidth="1"/>
    <col min="8708" max="8708" width="5.140625" style="179" customWidth="1"/>
    <col min="8709" max="8709" width="5.42578125" style="179" customWidth="1"/>
    <col min="8710" max="8710" width="5.85546875" style="179" customWidth="1"/>
    <col min="8711" max="8711" width="5.7109375" style="179" customWidth="1"/>
    <col min="8712" max="8712" width="10" style="179" customWidth="1"/>
    <col min="8713" max="8713" width="4.5703125" style="179" customWidth="1"/>
    <col min="8714" max="8714" width="12.42578125" style="179" customWidth="1"/>
    <col min="8715" max="8715" width="8.85546875" style="179" customWidth="1"/>
    <col min="8716" max="8716" width="9.5703125" style="179" customWidth="1"/>
    <col min="8717" max="8717" width="46.140625" style="179" customWidth="1"/>
    <col min="8718" max="8718" width="18.140625" style="179" customWidth="1"/>
    <col min="8719" max="8719" width="14" style="179" customWidth="1"/>
    <col min="8720" max="8720" width="13.28515625" style="179" customWidth="1"/>
    <col min="8721" max="8721" width="16.5703125" style="179" customWidth="1"/>
    <col min="8722" max="8959" width="9.140625" style="179"/>
    <col min="8960" max="8960" width="18.7109375" style="179" customWidth="1"/>
    <col min="8961" max="8962" width="11.5703125" style="179" customWidth="1"/>
    <col min="8963" max="8963" width="4.42578125" style="179" customWidth="1"/>
    <col min="8964" max="8964" width="5.140625" style="179" customWidth="1"/>
    <col min="8965" max="8965" width="5.42578125" style="179" customWidth="1"/>
    <col min="8966" max="8966" width="5.85546875" style="179" customWidth="1"/>
    <col min="8967" max="8967" width="5.7109375" style="179" customWidth="1"/>
    <col min="8968" max="8968" width="10" style="179" customWidth="1"/>
    <col min="8969" max="8969" width="4.5703125" style="179" customWidth="1"/>
    <col min="8970" max="8970" width="12.42578125" style="179" customWidth="1"/>
    <col min="8971" max="8971" width="8.85546875" style="179" customWidth="1"/>
    <col min="8972" max="8972" width="9.5703125" style="179" customWidth="1"/>
    <col min="8973" max="8973" width="46.140625" style="179" customWidth="1"/>
    <col min="8974" max="8974" width="18.140625" style="179" customWidth="1"/>
    <col min="8975" max="8975" width="14" style="179" customWidth="1"/>
    <col min="8976" max="8976" width="13.28515625" style="179" customWidth="1"/>
    <col min="8977" max="8977" width="16.5703125" style="179" customWidth="1"/>
    <col min="8978" max="9215" width="9.140625" style="179"/>
    <col min="9216" max="9216" width="18.7109375" style="179" customWidth="1"/>
    <col min="9217" max="9218" width="11.5703125" style="179" customWidth="1"/>
    <col min="9219" max="9219" width="4.42578125" style="179" customWidth="1"/>
    <col min="9220" max="9220" width="5.140625" style="179" customWidth="1"/>
    <col min="9221" max="9221" width="5.42578125" style="179" customWidth="1"/>
    <col min="9222" max="9222" width="5.85546875" style="179" customWidth="1"/>
    <col min="9223" max="9223" width="5.7109375" style="179" customWidth="1"/>
    <col min="9224" max="9224" width="10" style="179" customWidth="1"/>
    <col min="9225" max="9225" width="4.5703125" style="179" customWidth="1"/>
    <col min="9226" max="9226" width="12.42578125" style="179" customWidth="1"/>
    <col min="9227" max="9227" width="8.85546875" style="179" customWidth="1"/>
    <col min="9228" max="9228" width="9.5703125" style="179" customWidth="1"/>
    <col min="9229" max="9229" width="46.140625" style="179" customWidth="1"/>
    <col min="9230" max="9230" width="18.140625" style="179" customWidth="1"/>
    <col min="9231" max="9231" width="14" style="179" customWidth="1"/>
    <col min="9232" max="9232" width="13.28515625" style="179" customWidth="1"/>
    <col min="9233" max="9233" width="16.5703125" style="179" customWidth="1"/>
    <col min="9234" max="9471" width="9.140625" style="179"/>
    <col min="9472" max="9472" width="18.7109375" style="179" customWidth="1"/>
    <col min="9473" max="9474" width="11.5703125" style="179" customWidth="1"/>
    <col min="9475" max="9475" width="4.42578125" style="179" customWidth="1"/>
    <col min="9476" max="9476" width="5.140625" style="179" customWidth="1"/>
    <col min="9477" max="9477" width="5.42578125" style="179" customWidth="1"/>
    <col min="9478" max="9478" width="5.85546875" style="179" customWidth="1"/>
    <col min="9479" max="9479" width="5.7109375" style="179" customWidth="1"/>
    <col min="9480" max="9480" width="10" style="179" customWidth="1"/>
    <col min="9481" max="9481" width="4.5703125" style="179" customWidth="1"/>
    <col min="9482" max="9482" width="12.42578125" style="179" customWidth="1"/>
    <col min="9483" max="9483" width="8.85546875" style="179" customWidth="1"/>
    <col min="9484" max="9484" width="9.5703125" style="179" customWidth="1"/>
    <col min="9485" max="9485" width="46.140625" style="179" customWidth="1"/>
    <col min="9486" max="9486" width="18.140625" style="179" customWidth="1"/>
    <col min="9487" max="9487" width="14" style="179" customWidth="1"/>
    <col min="9488" max="9488" width="13.28515625" style="179" customWidth="1"/>
    <col min="9489" max="9489" width="16.5703125" style="179" customWidth="1"/>
    <col min="9490" max="9727" width="9.140625" style="179"/>
    <col min="9728" max="9728" width="18.7109375" style="179" customWidth="1"/>
    <col min="9729" max="9730" width="11.5703125" style="179" customWidth="1"/>
    <col min="9731" max="9731" width="4.42578125" style="179" customWidth="1"/>
    <col min="9732" max="9732" width="5.140625" style="179" customWidth="1"/>
    <col min="9733" max="9733" width="5.42578125" style="179" customWidth="1"/>
    <col min="9734" max="9734" width="5.85546875" style="179" customWidth="1"/>
    <col min="9735" max="9735" width="5.7109375" style="179" customWidth="1"/>
    <col min="9736" max="9736" width="10" style="179" customWidth="1"/>
    <col min="9737" max="9737" width="4.5703125" style="179" customWidth="1"/>
    <col min="9738" max="9738" width="12.42578125" style="179" customWidth="1"/>
    <col min="9739" max="9739" width="8.85546875" style="179" customWidth="1"/>
    <col min="9740" max="9740" width="9.5703125" style="179" customWidth="1"/>
    <col min="9741" max="9741" width="46.140625" style="179" customWidth="1"/>
    <col min="9742" max="9742" width="18.140625" style="179" customWidth="1"/>
    <col min="9743" max="9743" width="14" style="179" customWidth="1"/>
    <col min="9744" max="9744" width="13.28515625" style="179" customWidth="1"/>
    <col min="9745" max="9745" width="16.5703125" style="179" customWidth="1"/>
    <col min="9746" max="9983" width="9.140625" style="179"/>
    <col min="9984" max="9984" width="18.7109375" style="179" customWidth="1"/>
    <col min="9985" max="9986" width="11.5703125" style="179" customWidth="1"/>
    <col min="9987" max="9987" width="4.42578125" style="179" customWidth="1"/>
    <col min="9988" max="9988" width="5.140625" style="179" customWidth="1"/>
    <col min="9989" max="9989" width="5.42578125" style="179" customWidth="1"/>
    <col min="9990" max="9990" width="5.85546875" style="179" customWidth="1"/>
    <col min="9991" max="9991" width="5.7109375" style="179" customWidth="1"/>
    <col min="9992" max="9992" width="10" style="179" customWidth="1"/>
    <col min="9993" max="9993" width="4.5703125" style="179" customWidth="1"/>
    <col min="9994" max="9994" width="12.42578125" style="179" customWidth="1"/>
    <col min="9995" max="9995" width="8.85546875" style="179" customWidth="1"/>
    <col min="9996" max="9996" width="9.5703125" style="179" customWidth="1"/>
    <col min="9997" max="9997" width="46.140625" style="179" customWidth="1"/>
    <col min="9998" max="9998" width="18.140625" style="179" customWidth="1"/>
    <col min="9999" max="9999" width="14" style="179" customWidth="1"/>
    <col min="10000" max="10000" width="13.28515625" style="179" customWidth="1"/>
    <col min="10001" max="10001" width="16.5703125" style="179" customWidth="1"/>
    <col min="10002" max="10239" width="9.140625" style="179"/>
    <col min="10240" max="10240" width="18.7109375" style="179" customWidth="1"/>
    <col min="10241" max="10242" width="11.5703125" style="179" customWidth="1"/>
    <col min="10243" max="10243" width="4.42578125" style="179" customWidth="1"/>
    <col min="10244" max="10244" width="5.140625" style="179" customWidth="1"/>
    <col min="10245" max="10245" width="5.42578125" style="179" customWidth="1"/>
    <col min="10246" max="10246" width="5.85546875" style="179" customWidth="1"/>
    <col min="10247" max="10247" width="5.7109375" style="179" customWidth="1"/>
    <col min="10248" max="10248" width="10" style="179" customWidth="1"/>
    <col min="10249" max="10249" width="4.5703125" style="179" customWidth="1"/>
    <col min="10250" max="10250" width="12.42578125" style="179" customWidth="1"/>
    <col min="10251" max="10251" width="8.85546875" style="179" customWidth="1"/>
    <col min="10252" max="10252" width="9.5703125" style="179" customWidth="1"/>
    <col min="10253" max="10253" width="46.140625" style="179" customWidth="1"/>
    <col min="10254" max="10254" width="18.140625" style="179" customWidth="1"/>
    <col min="10255" max="10255" width="14" style="179" customWidth="1"/>
    <col min="10256" max="10256" width="13.28515625" style="179" customWidth="1"/>
    <col min="10257" max="10257" width="16.5703125" style="179" customWidth="1"/>
    <col min="10258" max="10495" width="9.140625" style="179"/>
    <col min="10496" max="10496" width="18.7109375" style="179" customWidth="1"/>
    <col min="10497" max="10498" width="11.5703125" style="179" customWidth="1"/>
    <col min="10499" max="10499" width="4.42578125" style="179" customWidth="1"/>
    <col min="10500" max="10500" width="5.140625" style="179" customWidth="1"/>
    <col min="10501" max="10501" width="5.42578125" style="179" customWidth="1"/>
    <col min="10502" max="10502" width="5.85546875" style="179" customWidth="1"/>
    <col min="10503" max="10503" width="5.7109375" style="179" customWidth="1"/>
    <col min="10504" max="10504" width="10" style="179" customWidth="1"/>
    <col min="10505" max="10505" width="4.5703125" style="179" customWidth="1"/>
    <col min="10506" max="10506" width="12.42578125" style="179" customWidth="1"/>
    <col min="10507" max="10507" width="8.85546875" style="179" customWidth="1"/>
    <col min="10508" max="10508" width="9.5703125" style="179" customWidth="1"/>
    <col min="10509" max="10509" width="46.140625" style="179" customWidth="1"/>
    <col min="10510" max="10510" width="18.140625" style="179" customWidth="1"/>
    <col min="10511" max="10511" width="14" style="179" customWidth="1"/>
    <col min="10512" max="10512" width="13.28515625" style="179" customWidth="1"/>
    <col min="10513" max="10513" width="16.5703125" style="179" customWidth="1"/>
    <col min="10514" max="10751" width="9.140625" style="179"/>
    <col min="10752" max="10752" width="18.7109375" style="179" customWidth="1"/>
    <col min="10753" max="10754" width="11.5703125" style="179" customWidth="1"/>
    <col min="10755" max="10755" width="4.42578125" style="179" customWidth="1"/>
    <col min="10756" max="10756" width="5.140625" style="179" customWidth="1"/>
    <col min="10757" max="10757" width="5.42578125" style="179" customWidth="1"/>
    <col min="10758" max="10758" width="5.85546875" style="179" customWidth="1"/>
    <col min="10759" max="10759" width="5.7109375" style="179" customWidth="1"/>
    <col min="10760" max="10760" width="10" style="179" customWidth="1"/>
    <col min="10761" max="10761" width="4.5703125" style="179" customWidth="1"/>
    <col min="10762" max="10762" width="12.42578125" style="179" customWidth="1"/>
    <col min="10763" max="10763" width="8.85546875" style="179" customWidth="1"/>
    <col min="10764" max="10764" width="9.5703125" style="179" customWidth="1"/>
    <col min="10765" max="10765" width="46.140625" style="179" customWidth="1"/>
    <col min="10766" max="10766" width="18.140625" style="179" customWidth="1"/>
    <col min="10767" max="10767" width="14" style="179" customWidth="1"/>
    <col min="10768" max="10768" width="13.28515625" style="179" customWidth="1"/>
    <col min="10769" max="10769" width="16.5703125" style="179" customWidth="1"/>
    <col min="10770" max="11007" width="9.140625" style="179"/>
    <col min="11008" max="11008" width="18.7109375" style="179" customWidth="1"/>
    <col min="11009" max="11010" width="11.5703125" style="179" customWidth="1"/>
    <col min="11011" max="11011" width="4.42578125" style="179" customWidth="1"/>
    <col min="11012" max="11012" width="5.140625" style="179" customWidth="1"/>
    <col min="11013" max="11013" width="5.42578125" style="179" customWidth="1"/>
    <col min="11014" max="11014" width="5.85546875" style="179" customWidth="1"/>
    <col min="11015" max="11015" width="5.7109375" style="179" customWidth="1"/>
    <col min="11016" max="11016" width="10" style="179" customWidth="1"/>
    <col min="11017" max="11017" width="4.5703125" style="179" customWidth="1"/>
    <col min="11018" max="11018" width="12.42578125" style="179" customWidth="1"/>
    <col min="11019" max="11019" width="8.85546875" style="179" customWidth="1"/>
    <col min="11020" max="11020" width="9.5703125" style="179" customWidth="1"/>
    <col min="11021" max="11021" width="46.140625" style="179" customWidth="1"/>
    <col min="11022" max="11022" width="18.140625" style="179" customWidth="1"/>
    <col min="11023" max="11023" width="14" style="179" customWidth="1"/>
    <col min="11024" max="11024" width="13.28515625" style="179" customWidth="1"/>
    <col min="11025" max="11025" width="16.5703125" style="179" customWidth="1"/>
    <col min="11026" max="11263" width="9.140625" style="179"/>
    <col min="11264" max="11264" width="18.7109375" style="179" customWidth="1"/>
    <col min="11265" max="11266" width="11.5703125" style="179" customWidth="1"/>
    <col min="11267" max="11267" width="4.42578125" style="179" customWidth="1"/>
    <col min="11268" max="11268" width="5.140625" style="179" customWidth="1"/>
    <col min="11269" max="11269" width="5.42578125" style="179" customWidth="1"/>
    <col min="11270" max="11270" width="5.85546875" style="179" customWidth="1"/>
    <col min="11271" max="11271" width="5.7109375" style="179" customWidth="1"/>
    <col min="11272" max="11272" width="10" style="179" customWidth="1"/>
    <col min="11273" max="11273" width="4.5703125" style="179" customWidth="1"/>
    <col min="11274" max="11274" width="12.42578125" style="179" customWidth="1"/>
    <col min="11275" max="11275" width="8.85546875" style="179" customWidth="1"/>
    <col min="11276" max="11276" width="9.5703125" style="179" customWidth="1"/>
    <col min="11277" max="11277" width="46.140625" style="179" customWidth="1"/>
    <col min="11278" max="11278" width="18.140625" style="179" customWidth="1"/>
    <col min="11279" max="11279" width="14" style="179" customWidth="1"/>
    <col min="11280" max="11280" width="13.28515625" style="179" customWidth="1"/>
    <col min="11281" max="11281" width="16.5703125" style="179" customWidth="1"/>
    <col min="11282" max="11519" width="9.140625" style="179"/>
    <col min="11520" max="11520" width="18.7109375" style="179" customWidth="1"/>
    <col min="11521" max="11522" width="11.5703125" style="179" customWidth="1"/>
    <col min="11523" max="11523" width="4.42578125" style="179" customWidth="1"/>
    <col min="11524" max="11524" width="5.140625" style="179" customWidth="1"/>
    <col min="11525" max="11525" width="5.42578125" style="179" customWidth="1"/>
    <col min="11526" max="11526" width="5.85546875" style="179" customWidth="1"/>
    <col min="11527" max="11527" width="5.7109375" style="179" customWidth="1"/>
    <col min="11528" max="11528" width="10" style="179" customWidth="1"/>
    <col min="11529" max="11529" width="4.5703125" style="179" customWidth="1"/>
    <col min="11530" max="11530" width="12.42578125" style="179" customWidth="1"/>
    <col min="11531" max="11531" width="8.85546875" style="179" customWidth="1"/>
    <col min="11532" max="11532" width="9.5703125" style="179" customWidth="1"/>
    <col min="11533" max="11533" width="46.140625" style="179" customWidth="1"/>
    <col min="11534" max="11534" width="18.140625" style="179" customWidth="1"/>
    <col min="11535" max="11535" width="14" style="179" customWidth="1"/>
    <col min="11536" max="11536" width="13.28515625" style="179" customWidth="1"/>
    <col min="11537" max="11537" width="16.5703125" style="179" customWidth="1"/>
    <col min="11538" max="11775" width="9.140625" style="179"/>
    <col min="11776" max="11776" width="18.7109375" style="179" customWidth="1"/>
    <col min="11777" max="11778" width="11.5703125" style="179" customWidth="1"/>
    <col min="11779" max="11779" width="4.42578125" style="179" customWidth="1"/>
    <col min="11780" max="11780" width="5.140625" style="179" customWidth="1"/>
    <col min="11781" max="11781" width="5.42578125" style="179" customWidth="1"/>
    <col min="11782" max="11782" width="5.85546875" style="179" customWidth="1"/>
    <col min="11783" max="11783" width="5.7109375" style="179" customWidth="1"/>
    <col min="11784" max="11784" width="10" style="179" customWidth="1"/>
    <col min="11785" max="11785" width="4.5703125" style="179" customWidth="1"/>
    <col min="11786" max="11786" width="12.42578125" style="179" customWidth="1"/>
    <col min="11787" max="11787" width="8.85546875" style="179" customWidth="1"/>
    <col min="11788" max="11788" width="9.5703125" style="179" customWidth="1"/>
    <col min="11789" max="11789" width="46.140625" style="179" customWidth="1"/>
    <col min="11790" max="11790" width="18.140625" style="179" customWidth="1"/>
    <col min="11791" max="11791" width="14" style="179" customWidth="1"/>
    <col min="11792" max="11792" width="13.28515625" style="179" customWidth="1"/>
    <col min="11793" max="11793" width="16.5703125" style="179" customWidth="1"/>
    <col min="11794" max="12031" width="9.140625" style="179"/>
    <col min="12032" max="12032" width="18.7109375" style="179" customWidth="1"/>
    <col min="12033" max="12034" width="11.5703125" style="179" customWidth="1"/>
    <col min="12035" max="12035" width="4.42578125" style="179" customWidth="1"/>
    <col min="12036" max="12036" width="5.140625" style="179" customWidth="1"/>
    <col min="12037" max="12037" width="5.42578125" style="179" customWidth="1"/>
    <col min="12038" max="12038" width="5.85546875" style="179" customWidth="1"/>
    <col min="12039" max="12039" width="5.7109375" style="179" customWidth="1"/>
    <col min="12040" max="12040" width="10" style="179" customWidth="1"/>
    <col min="12041" max="12041" width="4.5703125" style="179" customWidth="1"/>
    <col min="12042" max="12042" width="12.42578125" style="179" customWidth="1"/>
    <col min="12043" max="12043" width="8.85546875" style="179" customWidth="1"/>
    <col min="12044" max="12044" width="9.5703125" style="179" customWidth="1"/>
    <col min="12045" max="12045" width="46.140625" style="179" customWidth="1"/>
    <col min="12046" max="12046" width="18.140625" style="179" customWidth="1"/>
    <col min="12047" max="12047" width="14" style="179" customWidth="1"/>
    <col min="12048" max="12048" width="13.28515625" style="179" customWidth="1"/>
    <col min="12049" max="12049" width="16.5703125" style="179" customWidth="1"/>
    <col min="12050" max="12287" width="9.140625" style="179"/>
    <col min="12288" max="12288" width="18.7109375" style="179" customWidth="1"/>
    <col min="12289" max="12290" width="11.5703125" style="179" customWidth="1"/>
    <col min="12291" max="12291" width="4.42578125" style="179" customWidth="1"/>
    <col min="12292" max="12292" width="5.140625" style="179" customWidth="1"/>
    <col min="12293" max="12293" width="5.42578125" style="179" customWidth="1"/>
    <col min="12294" max="12294" width="5.85546875" style="179" customWidth="1"/>
    <col min="12295" max="12295" width="5.7109375" style="179" customWidth="1"/>
    <col min="12296" max="12296" width="10" style="179" customWidth="1"/>
    <col min="12297" max="12297" width="4.5703125" style="179" customWidth="1"/>
    <col min="12298" max="12298" width="12.42578125" style="179" customWidth="1"/>
    <col min="12299" max="12299" width="8.85546875" style="179" customWidth="1"/>
    <col min="12300" max="12300" width="9.5703125" style="179" customWidth="1"/>
    <col min="12301" max="12301" width="46.140625" style="179" customWidth="1"/>
    <col min="12302" max="12302" width="18.140625" style="179" customWidth="1"/>
    <col min="12303" max="12303" width="14" style="179" customWidth="1"/>
    <col min="12304" max="12304" width="13.28515625" style="179" customWidth="1"/>
    <col min="12305" max="12305" width="16.5703125" style="179" customWidth="1"/>
    <col min="12306" max="12543" width="9.140625" style="179"/>
    <col min="12544" max="12544" width="18.7109375" style="179" customWidth="1"/>
    <col min="12545" max="12546" width="11.5703125" style="179" customWidth="1"/>
    <col min="12547" max="12547" width="4.42578125" style="179" customWidth="1"/>
    <col min="12548" max="12548" width="5.140625" style="179" customWidth="1"/>
    <col min="12549" max="12549" width="5.42578125" style="179" customWidth="1"/>
    <col min="12550" max="12550" width="5.85546875" style="179" customWidth="1"/>
    <col min="12551" max="12551" width="5.7109375" style="179" customWidth="1"/>
    <col min="12552" max="12552" width="10" style="179" customWidth="1"/>
    <col min="12553" max="12553" width="4.5703125" style="179" customWidth="1"/>
    <col min="12554" max="12554" width="12.42578125" style="179" customWidth="1"/>
    <col min="12555" max="12555" width="8.85546875" style="179" customWidth="1"/>
    <col min="12556" max="12556" width="9.5703125" style="179" customWidth="1"/>
    <col min="12557" max="12557" width="46.140625" style="179" customWidth="1"/>
    <col min="12558" max="12558" width="18.140625" style="179" customWidth="1"/>
    <col min="12559" max="12559" width="14" style="179" customWidth="1"/>
    <col min="12560" max="12560" width="13.28515625" style="179" customWidth="1"/>
    <col min="12561" max="12561" width="16.5703125" style="179" customWidth="1"/>
    <col min="12562" max="12799" width="9.140625" style="179"/>
    <col min="12800" max="12800" width="18.7109375" style="179" customWidth="1"/>
    <col min="12801" max="12802" width="11.5703125" style="179" customWidth="1"/>
    <col min="12803" max="12803" width="4.42578125" style="179" customWidth="1"/>
    <col min="12804" max="12804" width="5.140625" style="179" customWidth="1"/>
    <col min="12805" max="12805" width="5.42578125" style="179" customWidth="1"/>
    <col min="12806" max="12806" width="5.85546875" style="179" customWidth="1"/>
    <col min="12807" max="12807" width="5.7109375" style="179" customWidth="1"/>
    <col min="12808" max="12808" width="10" style="179" customWidth="1"/>
    <col min="12809" max="12809" width="4.5703125" style="179" customWidth="1"/>
    <col min="12810" max="12810" width="12.42578125" style="179" customWidth="1"/>
    <col min="12811" max="12811" width="8.85546875" style="179" customWidth="1"/>
    <col min="12812" max="12812" width="9.5703125" style="179" customWidth="1"/>
    <col min="12813" max="12813" width="46.140625" style="179" customWidth="1"/>
    <col min="12814" max="12814" width="18.140625" style="179" customWidth="1"/>
    <col min="12815" max="12815" width="14" style="179" customWidth="1"/>
    <col min="12816" max="12816" width="13.28515625" style="179" customWidth="1"/>
    <col min="12817" max="12817" width="16.5703125" style="179" customWidth="1"/>
    <col min="12818" max="13055" width="9.140625" style="179"/>
    <col min="13056" max="13056" width="18.7109375" style="179" customWidth="1"/>
    <col min="13057" max="13058" width="11.5703125" style="179" customWidth="1"/>
    <col min="13059" max="13059" width="4.42578125" style="179" customWidth="1"/>
    <col min="13060" max="13060" width="5.140625" style="179" customWidth="1"/>
    <col min="13061" max="13061" width="5.42578125" style="179" customWidth="1"/>
    <col min="13062" max="13062" width="5.85546875" style="179" customWidth="1"/>
    <col min="13063" max="13063" width="5.7109375" style="179" customWidth="1"/>
    <col min="13064" max="13064" width="10" style="179" customWidth="1"/>
    <col min="13065" max="13065" width="4.5703125" style="179" customWidth="1"/>
    <col min="13066" max="13066" width="12.42578125" style="179" customWidth="1"/>
    <col min="13067" max="13067" width="8.85546875" style="179" customWidth="1"/>
    <col min="13068" max="13068" width="9.5703125" style="179" customWidth="1"/>
    <col min="13069" max="13069" width="46.140625" style="179" customWidth="1"/>
    <col min="13070" max="13070" width="18.140625" style="179" customWidth="1"/>
    <col min="13071" max="13071" width="14" style="179" customWidth="1"/>
    <col min="13072" max="13072" width="13.28515625" style="179" customWidth="1"/>
    <col min="13073" max="13073" width="16.5703125" style="179" customWidth="1"/>
    <col min="13074" max="13311" width="9.140625" style="179"/>
    <col min="13312" max="13312" width="18.7109375" style="179" customWidth="1"/>
    <col min="13313" max="13314" width="11.5703125" style="179" customWidth="1"/>
    <col min="13315" max="13315" width="4.42578125" style="179" customWidth="1"/>
    <col min="13316" max="13316" width="5.140625" style="179" customWidth="1"/>
    <col min="13317" max="13317" width="5.42578125" style="179" customWidth="1"/>
    <col min="13318" max="13318" width="5.85546875" style="179" customWidth="1"/>
    <col min="13319" max="13319" width="5.7109375" style="179" customWidth="1"/>
    <col min="13320" max="13320" width="10" style="179" customWidth="1"/>
    <col min="13321" max="13321" width="4.5703125" style="179" customWidth="1"/>
    <col min="13322" max="13322" width="12.42578125" style="179" customWidth="1"/>
    <col min="13323" max="13323" width="8.85546875" style="179" customWidth="1"/>
    <col min="13324" max="13324" width="9.5703125" style="179" customWidth="1"/>
    <col min="13325" max="13325" width="46.140625" style="179" customWidth="1"/>
    <col min="13326" max="13326" width="18.140625" style="179" customWidth="1"/>
    <col min="13327" max="13327" width="14" style="179" customWidth="1"/>
    <col min="13328" max="13328" width="13.28515625" style="179" customWidth="1"/>
    <col min="13329" max="13329" width="16.5703125" style="179" customWidth="1"/>
    <col min="13330" max="13567" width="9.140625" style="179"/>
    <col min="13568" max="13568" width="18.7109375" style="179" customWidth="1"/>
    <col min="13569" max="13570" width="11.5703125" style="179" customWidth="1"/>
    <col min="13571" max="13571" width="4.42578125" style="179" customWidth="1"/>
    <col min="13572" max="13572" width="5.140625" style="179" customWidth="1"/>
    <col min="13573" max="13573" width="5.42578125" style="179" customWidth="1"/>
    <col min="13574" max="13574" width="5.85546875" style="179" customWidth="1"/>
    <col min="13575" max="13575" width="5.7109375" style="179" customWidth="1"/>
    <col min="13576" max="13576" width="10" style="179" customWidth="1"/>
    <col min="13577" max="13577" width="4.5703125" style="179" customWidth="1"/>
    <col min="13578" max="13578" width="12.42578125" style="179" customWidth="1"/>
    <col min="13579" max="13579" width="8.85546875" style="179" customWidth="1"/>
    <col min="13580" max="13580" width="9.5703125" style="179" customWidth="1"/>
    <col min="13581" max="13581" width="46.140625" style="179" customWidth="1"/>
    <col min="13582" max="13582" width="18.140625" style="179" customWidth="1"/>
    <col min="13583" max="13583" width="14" style="179" customWidth="1"/>
    <col min="13584" max="13584" width="13.28515625" style="179" customWidth="1"/>
    <col min="13585" max="13585" width="16.5703125" style="179" customWidth="1"/>
    <col min="13586" max="13823" width="9.140625" style="179"/>
    <col min="13824" max="13824" width="18.7109375" style="179" customWidth="1"/>
    <col min="13825" max="13826" width="11.5703125" style="179" customWidth="1"/>
    <col min="13827" max="13827" width="4.42578125" style="179" customWidth="1"/>
    <col min="13828" max="13828" width="5.140625" style="179" customWidth="1"/>
    <col min="13829" max="13829" width="5.42578125" style="179" customWidth="1"/>
    <col min="13830" max="13830" width="5.85546875" style="179" customWidth="1"/>
    <col min="13831" max="13831" width="5.7109375" style="179" customWidth="1"/>
    <col min="13832" max="13832" width="10" style="179" customWidth="1"/>
    <col min="13833" max="13833" width="4.5703125" style="179" customWidth="1"/>
    <col min="13834" max="13834" width="12.42578125" style="179" customWidth="1"/>
    <col min="13835" max="13835" width="8.85546875" style="179" customWidth="1"/>
    <col min="13836" max="13836" width="9.5703125" style="179" customWidth="1"/>
    <col min="13837" max="13837" width="46.140625" style="179" customWidth="1"/>
    <col min="13838" max="13838" width="18.140625" style="179" customWidth="1"/>
    <col min="13839" max="13839" width="14" style="179" customWidth="1"/>
    <col min="13840" max="13840" width="13.28515625" style="179" customWidth="1"/>
    <col min="13841" max="13841" width="16.5703125" style="179" customWidth="1"/>
    <col min="13842" max="14079" width="9.140625" style="179"/>
    <col min="14080" max="14080" width="18.7109375" style="179" customWidth="1"/>
    <col min="14081" max="14082" width="11.5703125" style="179" customWidth="1"/>
    <col min="14083" max="14083" width="4.42578125" style="179" customWidth="1"/>
    <col min="14084" max="14084" width="5.140625" style="179" customWidth="1"/>
    <col min="14085" max="14085" width="5.42578125" style="179" customWidth="1"/>
    <col min="14086" max="14086" width="5.85546875" style="179" customWidth="1"/>
    <col min="14087" max="14087" width="5.7109375" style="179" customWidth="1"/>
    <col min="14088" max="14088" width="10" style="179" customWidth="1"/>
    <col min="14089" max="14089" width="4.5703125" style="179" customWidth="1"/>
    <col min="14090" max="14090" width="12.42578125" style="179" customWidth="1"/>
    <col min="14091" max="14091" width="8.85546875" style="179" customWidth="1"/>
    <col min="14092" max="14092" width="9.5703125" style="179" customWidth="1"/>
    <col min="14093" max="14093" width="46.140625" style="179" customWidth="1"/>
    <col min="14094" max="14094" width="18.140625" style="179" customWidth="1"/>
    <col min="14095" max="14095" width="14" style="179" customWidth="1"/>
    <col min="14096" max="14096" width="13.28515625" style="179" customWidth="1"/>
    <col min="14097" max="14097" width="16.5703125" style="179" customWidth="1"/>
    <col min="14098" max="14335" width="9.140625" style="179"/>
    <col min="14336" max="14336" width="18.7109375" style="179" customWidth="1"/>
    <col min="14337" max="14338" width="11.5703125" style="179" customWidth="1"/>
    <col min="14339" max="14339" width="4.42578125" style="179" customWidth="1"/>
    <col min="14340" max="14340" width="5.140625" style="179" customWidth="1"/>
    <col min="14341" max="14341" width="5.42578125" style="179" customWidth="1"/>
    <col min="14342" max="14342" width="5.85546875" style="179" customWidth="1"/>
    <col min="14343" max="14343" width="5.7109375" style="179" customWidth="1"/>
    <col min="14344" max="14344" width="10" style="179" customWidth="1"/>
    <col min="14345" max="14345" width="4.5703125" style="179" customWidth="1"/>
    <col min="14346" max="14346" width="12.42578125" style="179" customWidth="1"/>
    <col min="14347" max="14347" width="8.85546875" style="179" customWidth="1"/>
    <col min="14348" max="14348" width="9.5703125" style="179" customWidth="1"/>
    <col min="14349" max="14349" width="46.140625" style="179" customWidth="1"/>
    <col min="14350" max="14350" width="18.140625" style="179" customWidth="1"/>
    <col min="14351" max="14351" width="14" style="179" customWidth="1"/>
    <col min="14352" max="14352" width="13.28515625" style="179" customWidth="1"/>
    <col min="14353" max="14353" width="16.5703125" style="179" customWidth="1"/>
    <col min="14354" max="14591" width="9.140625" style="179"/>
    <col min="14592" max="14592" width="18.7109375" style="179" customWidth="1"/>
    <col min="14593" max="14594" width="11.5703125" style="179" customWidth="1"/>
    <col min="14595" max="14595" width="4.42578125" style="179" customWidth="1"/>
    <col min="14596" max="14596" width="5.140625" style="179" customWidth="1"/>
    <col min="14597" max="14597" width="5.42578125" style="179" customWidth="1"/>
    <col min="14598" max="14598" width="5.85546875" style="179" customWidth="1"/>
    <col min="14599" max="14599" width="5.7109375" style="179" customWidth="1"/>
    <col min="14600" max="14600" width="10" style="179" customWidth="1"/>
    <col min="14601" max="14601" width="4.5703125" style="179" customWidth="1"/>
    <col min="14602" max="14602" width="12.42578125" style="179" customWidth="1"/>
    <col min="14603" max="14603" width="8.85546875" style="179" customWidth="1"/>
    <col min="14604" max="14604" width="9.5703125" style="179" customWidth="1"/>
    <col min="14605" max="14605" width="46.140625" style="179" customWidth="1"/>
    <col min="14606" max="14606" width="18.140625" style="179" customWidth="1"/>
    <col min="14607" max="14607" width="14" style="179" customWidth="1"/>
    <col min="14608" max="14608" width="13.28515625" style="179" customWidth="1"/>
    <col min="14609" max="14609" width="16.5703125" style="179" customWidth="1"/>
    <col min="14610" max="14847" width="9.140625" style="179"/>
    <col min="14848" max="14848" width="18.7109375" style="179" customWidth="1"/>
    <col min="14849" max="14850" width="11.5703125" style="179" customWidth="1"/>
    <col min="14851" max="14851" width="4.42578125" style="179" customWidth="1"/>
    <col min="14852" max="14852" width="5.140625" style="179" customWidth="1"/>
    <col min="14853" max="14853" width="5.42578125" style="179" customWidth="1"/>
    <col min="14854" max="14854" width="5.85546875" style="179" customWidth="1"/>
    <col min="14855" max="14855" width="5.7109375" style="179" customWidth="1"/>
    <col min="14856" max="14856" width="10" style="179" customWidth="1"/>
    <col min="14857" max="14857" width="4.5703125" style="179" customWidth="1"/>
    <col min="14858" max="14858" width="12.42578125" style="179" customWidth="1"/>
    <col min="14859" max="14859" width="8.85546875" style="179" customWidth="1"/>
    <col min="14860" max="14860" width="9.5703125" style="179" customWidth="1"/>
    <col min="14861" max="14861" width="46.140625" style="179" customWidth="1"/>
    <col min="14862" max="14862" width="18.140625" style="179" customWidth="1"/>
    <col min="14863" max="14863" width="14" style="179" customWidth="1"/>
    <col min="14864" max="14864" width="13.28515625" style="179" customWidth="1"/>
    <col min="14865" max="14865" width="16.5703125" style="179" customWidth="1"/>
    <col min="14866" max="15103" width="9.140625" style="179"/>
    <col min="15104" max="15104" width="18.7109375" style="179" customWidth="1"/>
    <col min="15105" max="15106" width="11.5703125" style="179" customWidth="1"/>
    <col min="15107" max="15107" width="4.42578125" style="179" customWidth="1"/>
    <col min="15108" max="15108" width="5.140625" style="179" customWidth="1"/>
    <col min="15109" max="15109" width="5.42578125" style="179" customWidth="1"/>
    <col min="15110" max="15110" width="5.85546875" style="179" customWidth="1"/>
    <col min="15111" max="15111" width="5.7109375" style="179" customWidth="1"/>
    <col min="15112" max="15112" width="10" style="179" customWidth="1"/>
    <col min="15113" max="15113" width="4.5703125" style="179" customWidth="1"/>
    <col min="15114" max="15114" width="12.42578125" style="179" customWidth="1"/>
    <col min="15115" max="15115" width="8.85546875" style="179" customWidth="1"/>
    <col min="15116" max="15116" width="9.5703125" style="179" customWidth="1"/>
    <col min="15117" max="15117" width="46.140625" style="179" customWidth="1"/>
    <col min="15118" max="15118" width="18.140625" style="179" customWidth="1"/>
    <col min="15119" max="15119" width="14" style="179" customWidth="1"/>
    <col min="15120" max="15120" width="13.28515625" style="179" customWidth="1"/>
    <col min="15121" max="15121" width="16.5703125" style="179" customWidth="1"/>
    <col min="15122" max="15359" width="9.140625" style="179"/>
    <col min="15360" max="15360" width="18.7109375" style="179" customWidth="1"/>
    <col min="15361" max="15362" width="11.5703125" style="179" customWidth="1"/>
    <col min="15363" max="15363" width="4.42578125" style="179" customWidth="1"/>
    <col min="15364" max="15364" width="5.140625" style="179" customWidth="1"/>
    <col min="15365" max="15365" width="5.42578125" style="179" customWidth="1"/>
    <col min="15366" max="15366" width="5.85546875" style="179" customWidth="1"/>
    <col min="15367" max="15367" width="5.7109375" style="179" customWidth="1"/>
    <col min="15368" max="15368" width="10" style="179" customWidth="1"/>
    <col min="15369" max="15369" width="4.5703125" style="179" customWidth="1"/>
    <col min="15370" max="15370" width="12.42578125" style="179" customWidth="1"/>
    <col min="15371" max="15371" width="8.85546875" style="179" customWidth="1"/>
    <col min="15372" max="15372" width="9.5703125" style="179" customWidth="1"/>
    <col min="15373" max="15373" width="46.140625" style="179" customWidth="1"/>
    <col min="15374" max="15374" width="18.140625" style="179" customWidth="1"/>
    <col min="15375" max="15375" width="14" style="179" customWidth="1"/>
    <col min="15376" max="15376" width="13.28515625" style="179" customWidth="1"/>
    <col min="15377" max="15377" width="16.5703125" style="179" customWidth="1"/>
    <col min="15378" max="15615" width="9.140625" style="179"/>
    <col min="15616" max="15616" width="18.7109375" style="179" customWidth="1"/>
    <col min="15617" max="15618" width="11.5703125" style="179" customWidth="1"/>
    <col min="15619" max="15619" width="4.42578125" style="179" customWidth="1"/>
    <col min="15620" max="15620" width="5.140625" style="179" customWidth="1"/>
    <col min="15621" max="15621" width="5.42578125" style="179" customWidth="1"/>
    <col min="15622" max="15622" width="5.85546875" style="179" customWidth="1"/>
    <col min="15623" max="15623" width="5.7109375" style="179" customWidth="1"/>
    <col min="15624" max="15624" width="10" style="179" customWidth="1"/>
    <col min="15625" max="15625" width="4.5703125" style="179" customWidth="1"/>
    <col min="15626" max="15626" width="12.42578125" style="179" customWidth="1"/>
    <col min="15627" max="15627" width="8.85546875" style="179" customWidth="1"/>
    <col min="15628" max="15628" width="9.5703125" style="179" customWidth="1"/>
    <col min="15629" max="15629" width="46.140625" style="179" customWidth="1"/>
    <col min="15630" max="15630" width="18.140625" style="179" customWidth="1"/>
    <col min="15631" max="15631" width="14" style="179" customWidth="1"/>
    <col min="15632" max="15632" width="13.28515625" style="179" customWidth="1"/>
    <col min="15633" max="15633" width="16.5703125" style="179" customWidth="1"/>
    <col min="15634" max="15871" width="9.140625" style="179"/>
    <col min="15872" max="15872" width="18.7109375" style="179" customWidth="1"/>
    <col min="15873" max="15874" width="11.5703125" style="179" customWidth="1"/>
    <col min="15875" max="15875" width="4.42578125" style="179" customWidth="1"/>
    <col min="15876" max="15876" width="5.140625" style="179" customWidth="1"/>
    <col min="15877" max="15877" width="5.42578125" style="179" customWidth="1"/>
    <col min="15878" max="15878" width="5.85546875" style="179" customWidth="1"/>
    <col min="15879" max="15879" width="5.7109375" style="179" customWidth="1"/>
    <col min="15880" max="15880" width="10" style="179" customWidth="1"/>
    <col min="15881" max="15881" width="4.5703125" style="179" customWidth="1"/>
    <col min="15882" max="15882" width="12.42578125" style="179" customWidth="1"/>
    <col min="15883" max="15883" width="8.85546875" style="179" customWidth="1"/>
    <col min="15884" max="15884" width="9.5703125" style="179" customWidth="1"/>
    <col min="15885" max="15885" width="46.140625" style="179" customWidth="1"/>
    <col min="15886" max="15886" width="18.140625" style="179" customWidth="1"/>
    <col min="15887" max="15887" width="14" style="179" customWidth="1"/>
    <col min="15888" max="15888" width="13.28515625" style="179" customWidth="1"/>
    <col min="15889" max="15889" width="16.5703125" style="179" customWidth="1"/>
    <col min="15890" max="16127" width="9.140625" style="179"/>
    <col min="16128" max="16128" width="18.7109375" style="179" customWidth="1"/>
    <col min="16129" max="16130" width="11.5703125" style="179" customWidth="1"/>
    <col min="16131" max="16131" width="4.42578125" style="179" customWidth="1"/>
    <col min="16132" max="16132" width="5.140625" style="179" customWidth="1"/>
    <col min="16133" max="16133" width="5.42578125" style="179" customWidth="1"/>
    <col min="16134" max="16134" width="5.85546875" style="179" customWidth="1"/>
    <col min="16135" max="16135" width="5.7109375" style="179" customWidth="1"/>
    <col min="16136" max="16136" width="10" style="179" customWidth="1"/>
    <col min="16137" max="16137" width="4.5703125" style="179" customWidth="1"/>
    <col min="16138" max="16138" width="12.42578125" style="179" customWidth="1"/>
    <col min="16139" max="16139" width="8.85546875" style="179" customWidth="1"/>
    <col min="16140" max="16140" width="9.5703125" style="179" customWidth="1"/>
    <col min="16141" max="16141" width="46.140625" style="179" customWidth="1"/>
    <col min="16142" max="16142" width="18.140625" style="179" customWidth="1"/>
    <col min="16143" max="16143" width="14" style="179" customWidth="1"/>
    <col min="16144" max="16144" width="13.28515625" style="179" customWidth="1"/>
    <col min="16145" max="16145" width="16.5703125" style="179" customWidth="1"/>
    <col min="16146" max="16384" width="9.140625" style="179"/>
  </cols>
  <sheetData>
    <row r="1" spans="1:17" ht="20.25" x14ac:dyDescent="0.2">
      <c r="N1" s="538" t="s">
        <v>757</v>
      </c>
      <c r="O1" s="538"/>
      <c r="P1" s="538"/>
      <c r="Q1" s="538"/>
    </row>
    <row r="2" spans="1:17" ht="20.25" x14ac:dyDescent="0.2">
      <c r="N2" s="538" t="s">
        <v>758</v>
      </c>
      <c r="O2" s="538"/>
      <c r="P2" s="538"/>
      <c r="Q2" s="538"/>
    </row>
    <row r="3" spans="1:17" ht="20.25" x14ac:dyDescent="0.2">
      <c r="N3" s="101"/>
      <c r="O3" s="101"/>
      <c r="P3" s="101"/>
      <c r="Q3" s="102"/>
    </row>
    <row r="4" spans="1:17" ht="20.25" x14ac:dyDescent="0.2">
      <c r="N4" s="538" t="s">
        <v>766</v>
      </c>
      <c r="O4" s="538"/>
      <c r="P4" s="538"/>
      <c r="Q4" s="538"/>
    </row>
    <row r="5" spans="1:17" ht="20.25" x14ac:dyDescent="0.2">
      <c r="N5" s="538" t="s">
        <v>767</v>
      </c>
      <c r="O5" s="538"/>
      <c r="P5" s="538"/>
      <c r="Q5" s="538"/>
    </row>
    <row r="7" spans="1:17" s="71" customFormat="1" ht="15.75" x14ac:dyDescent="0.25">
      <c r="A7" s="519" t="s">
        <v>0</v>
      </c>
      <c r="B7" s="519"/>
      <c r="C7" s="519"/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19"/>
    </row>
    <row r="8" spans="1:17" s="71" customFormat="1" ht="15.75" x14ac:dyDescent="0.25">
      <c r="A8" s="519" t="s">
        <v>1177</v>
      </c>
      <c r="B8" s="519"/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</row>
    <row r="9" spans="1:17" s="71" customFormat="1" ht="15.75" x14ac:dyDescent="0.25">
      <c r="A9" s="519" t="s">
        <v>1</v>
      </c>
      <c r="B9" s="519"/>
      <c r="C9" s="519"/>
      <c r="D9" s="519"/>
      <c r="E9" s="519"/>
      <c r="F9" s="519"/>
      <c r="G9" s="519"/>
      <c r="H9" s="519"/>
      <c r="I9" s="519"/>
      <c r="J9" s="519"/>
      <c r="K9" s="519"/>
      <c r="L9" s="519"/>
      <c r="M9" s="519"/>
      <c r="N9" s="519"/>
      <c r="O9" s="519"/>
      <c r="P9" s="519"/>
      <c r="Q9" s="519"/>
    </row>
    <row r="10" spans="1:17" s="71" customFormat="1" x14ac:dyDescent="0.2">
      <c r="A10" s="97"/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199"/>
      <c r="O10" s="198"/>
    </row>
    <row r="11" spans="1:17" s="80" customFormat="1" x14ac:dyDescent="0.2">
      <c r="A11" s="74" t="s">
        <v>759</v>
      </c>
      <c r="B11" s="75"/>
      <c r="C11" s="76"/>
      <c r="D11" s="78"/>
      <c r="E11" s="79"/>
      <c r="F11" s="76"/>
      <c r="G11" s="76"/>
      <c r="H11" s="79"/>
      <c r="I11" s="76"/>
      <c r="J11" s="76"/>
      <c r="K11" s="76"/>
      <c r="L11" s="76"/>
      <c r="O11" s="200"/>
    </row>
    <row r="12" spans="1:17" s="80" customFormat="1" x14ac:dyDescent="0.2">
      <c r="A12" s="81" t="s">
        <v>760</v>
      </c>
      <c r="B12" s="75"/>
      <c r="C12" s="82"/>
      <c r="D12" s="84"/>
      <c r="E12" s="85"/>
      <c r="F12" s="82"/>
      <c r="G12" s="82"/>
      <c r="H12" s="85"/>
      <c r="I12" s="82"/>
      <c r="J12" s="82"/>
      <c r="K12" s="82"/>
      <c r="L12" s="82"/>
      <c r="O12" s="200"/>
    </row>
    <row r="13" spans="1:17" s="80" customFormat="1" x14ac:dyDescent="0.2">
      <c r="A13" s="81" t="s">
        <v>761</v>
      </c>
      <c r="B13" s="75"/>
      <c r="C13" s="82"/>
      <c r="D13" s="84"/>
      <c r="E13" s="85"/>
      <c r="F13" s="82"/>
      <c r="G13" s="82"/>
      <c r="H13" s="85"/>
      <c r="I13" s="82"/>
      <c r="J13" s="82"/>
      <c r="K13" s="82"/>
      <c r="L13" s="82"/>
      <c r="O13" s="200"/>
    </row>
    <row r="14" spans="1:17" s="80" customFormat="1" ht="9.75" customHeight="1" x14ac:dyDescent="0.2">
      <c r="A14" s="86"/>
      <c r="B14" s="75"/>
      <c r="C14" s="82"/>
      <c r="D14" s="82"/>
      <c r="E14" s="82"/>
      <c r="F14" s="82"/>
      <c r="G14" s="82"/>
      <c r="H14" s="82"/>
      <c r="I14" s="82"/>
      <c r="J14" s="82"/>
      <c r="K14" s="82"/>
      <c r="L14" s="82"/>
      <c r="O14" s="200"/>
    </row>
    <row r="15" spans="1:17" s="203" customFormat="1" ht="15.75" x14ac:dyDescent="0.25">
      <c r="A15" s="201"/>
      <c r="B15" s="202"/>
      <c r="C15" s="202"/>
      <c r="D15" s="202"/>
      <c r="E15" s="202"/>
      <c r="F15" s="202"/>
      <c r="G15" s="89"/>
      <c r="H15" s="89"/>
      <c r="I15" s="90"/>
      <c r="J15" s="91"/>
      <c r="K15" s="92"/>
      <c r="O15" s="204"/>
    </row>
    <row r="16" spans="1:17" s="91" customFormat="1" ht="15.75" x14ac:dyDescent="0.25">
      <c r="A16" s="87" t="s">
        <v>762</v>
      </c>
      <c r="B16" s="88"/>
      <c r="C16" s="88"/>
      <c r="D16" s="88"/>
      <c r="E16" s="88"/>
      <c r="F16" s="88"/>
      <c r="G16" s="89"/>
      <c r="H16" s="89"/>
      <c r="I16" s="205"/>
      <c r="K16" s="92"/>
    </row>
    <row r="17" spans="1:17" s="80" customFormat="1" ht="12.75" customHeight="1" x14ac:dyDescent="0.2">
      <c r="A17" s="206" t="s">
        <v>1178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</row>
    <row r="18" spans="1:17" s="71" customFormat="1" ht="15.75" customHeight="1" x14ac:dyDescent="0.2">
      <c r="A18" s="206" t="s">
        <v>1176</v>
      </c>
      <c r="B18" s="206"/>
      <c r="C18" s="99"/>
      <c r="D18" s="99"/>
      <c r="E18" s="99"/>
      <c r="F18" s="99"/>
      <c r="G18" s="207"/>
      <c r="H18" s="207"/>
      <c r="I18" s="207"/>
      <c r="J18" s="207"/>
      <c r="K18" s="207"/>
      <c r="L18" s="207"/>
      <c r="M18" s="207"/>
      <c r="O18" s="198"/>
    </row>
    <row r="19" spans="1:17" s="71" customFormat="1" ht="18" customHeight="1" thickBot="1" x14ac:dyDescent="0.25">
      <c r="A19" s="97"/>
      <c r="B19" s="98"/>
      <c r="C19" s="99"/>
      <c r="D19" s="99"/>
      <c r="E19" s="99"/>
      <c r="F19" s="99"/>
      <c r="G19" s="208"/>
      <c r="H19" s="208"/>
      <c r="I19" s="208"/>
      <c r="J19" s="208"/>
      <c r="K19" s="208"/>
      <c r="L19" s="208"/>
      <c r="N19" s="571" t="s">
        <v>765</v>
      </c>
      <c r="O19" s="571"/>
      <c r="P19" s="571"/>
      <c r="Q19" s="571"/>
    </row>
    <row r="20" spans="1:17" s="164" customFormat="1" ht="33.75" customHeight="1" x14ac:dyDescent="0.2">
      <c r="A20" s="581" t="s">
        <v>1122</v>
      </c>
      <c r="B20" s="583" t="s">
        <v>3</v>
      </c>
      <c r="C20" s="576" t="s">
        <v>4</v>
      </c>
      <c r="D20" s="585" t="s">
        <v>6</v>
      </c>
      <c r="E20" s="576" t="s">
        <v>7</v>
      </c>
      <c r="F20" s="576" t="s">
        <v>8</v>
      </c>
      <c r="G20" s="574" t="s">
        <v>1123</v>
      </c>
      <c r="H20" s="576" t="s">
        <v>1124</v>
      </c>
      <c r="I20" s="576" t="s">
        <v>1125</v>
      </c>
      <c r="J20" s="576" t="s">
        <v>12</v>
      </c>
      <c r="K20" s="576" t="s">
        <v>1126</v>
      </c>
      <c r="L20" s="576" t="s">
        <v>14</v>
      </c>
      <c r="M20" s="579" t="s">
        <v>15</v>
      </c>
      <c r="N20" s="572" t="s">
        <v>16</v>
      </c>
      <c r="O20" s="572" t="s">
        <v>17</v>
      </c>
      <c r="P20" s="572"/>
      <c r="Q20" s="573"/>
    </row>
    <row r="21" spans="1:17" s="164" customFormat="1" ht="50.45" customHeight="1" thickBot="1" x14ac:dyDescent="0.25">
      <c r="A21" s="582"/>
      <c r="B21" s="584"/>
      <c r="C21" s="578"/>
      <c r="D21" s="586"/>
      <c r="E21" s="578"/>
      <c r="F21" s="578"/>
      <c r="G21" s="575"/>
      <c r="H21" s="577"/>
      <c r="I21" s="578"/>
      <c r="J21" s="578"/>
      <c r="K21" s="578"/>
      <c r="L21" s="578"/>
      <c r="M21" s="580"/>
      <c r="N21" s="587"/>
      <c r="O21" s="194" t="s">
        <v>20</v>
      </c>
      <c r="P21" s="194" t="s">
        <v>21</v>
      </c>
      <c r="Q21" s="195" t="s">
        <v>22</v>
      </c>
    </row>
    <row r="22" spans="1:17" s="164" customFormat="1" ht="18" customHeight="1" thickBot="1" x14ac:dyDescent="0.25">
      <c r="A22" s="570" t="s">
        <v>105</v>
      </c>
      <c r="B22" s="570"/>
      <c r="C22" s="570"/>
      <c r="D22" s="570"/>
      <c r="E22" s="570"/>
      <c r="F22" s="570"/>
      <c r="G22" s="570"/>
      <c r="H22" s="570"/>
      <c r="I22" s="570"/>
      <c r="J22" s="570"/>
      <c r="K22" s="570"/>
      <c r="L22" s="570"/>
      <c r="M22" s="570"/>
      <c r="N22" s="570"/>
      <c r="O22" s="570"/>
      <c r="P22" s="570"/>
      <c r="Q22" s="570"/>
    </row>
    <row r="23" spans="1:17" s="164" customFormat="1" ht="27" customHeight="1" x14ac:dyDescent="0.2">
      <c r="A23" s="182" t="s">
        <v>1127</v>
      </c>
      <c r="B23" s="183">
        <v>3616000</v>
      </c>
      <c r="C23" s="184" t="s">
        <v>61</v>
      </c>
      <c r="D23" s="185">
        <v>15</v>
      </c>
      <c r="E23" s="184">
        <v>300</v>
      </c>
      <c r="F23" s="184">
        <v>154</v>
      </c>
      <c r="G23" s="186">
        <v>5.94</v>
      </c>
      <c r="H23" s="184" t="s">
        <v>34</v>
      </c>
      <c r="I23" s="184">
        <v>1</v>
      </c>
      <c r="J23" s="184" t="s">
        <v>127</v>
      </c>
      <c r="K23" s="184" t="s">
        <v>1128</v>
      </c>
      <c r="L23" s="184" t="s">
        <v>1129</v>
      </c>
      <c r="M23" s="187" t="s">
        <v>1130</v>
      </c>
      <c r="N23" s="26">
        <v>23800</v>
      </c>
      <c r="O23" s="26">
        <v>1928650</v>
      </c>
      <c r="P23" s="26">
        <f>O23*12%</f>
        <v>231438</v>
      </c>
      <c r="Q23" s="188">
        <f>O23+P23</f>
        <v>2160088</v>
      </c>
    </row>
    <row r="24" spans="1:17" s="164" customFormat="1" ht="27" customHeight="1" x14ac:dyDescent="0.2">
      <c r="A24" s="189" t="s">
        <v>1131</v>
      </c>
      <c r="B24" s="165">
        <v>3790000</v>
      </c>
      <c r="C24" s="49" t="s">
        <v>61</v>
      </c>
      <c r="D24" s="166">
        <v>15</v>
      </c>
      <c r="E24" s="49">
        <v>300</v>
      </c>
      <c r="F24" s="49" t="s">
        <v>1132</v>
      </c>
      <c r="G24" s="52">
        <v>5.43</v>
      </c>
      <c r="H24" s="49" t="s">
        <v>34</v>
      </c>
      <c r="I24" s="49">
        <v>1</v>
      </c>
      <c r="J24" s="49" t="s">
        <v>127</v>
      </c>
      <c r="K24" s="49" t="s">
        <v>1128</v>
      </c>
      <c r="L24" s="49" t="s">
        <v>1129</v>
      </c>
      <c r="M24" s="167" t="s">
        <v>1133</v>
      </c>
      <c r="N24" s="19">
        <v>23800</v>
      </c>
      <c r="O24" s="19">
        <v>1928650</v>
      </c>
      <c r="P24" s="19">
        <f>O24*12%</f>
        <v>231438</v>
      </c>
      <c r="Q24" s="168">
        <f>O24+P24</f>
        <v>2160088</v>
      </c>
    </row>
    <row r="25" spans="1:17" s="164" customFormat="1" ht="27" customHeight="1" thickBot="1" x14ac:dyDescent="0.25">
      <c r="A25" s="190" t="s">
        <v>1134</v>
      </c>
      <c r="B25" s="191">
        <v>3656000</v>
      </c>
      <c r="C25" s="56" t="s">
        <v>61</v>
      </c>
      <c r="D25" s="192">
        <v>15</v>
      </c>
      <c r="E25" s="56">
        <v>300</v>
      </c>
      <c r="F25" s="56">
        <v>154</v>
      </c>
      <c r="G25" s="57">
        <v>5.94</v>
      </c>
      <c r="H25" s="56" t="s">
        <v>34</v>
      </c>
      <c r="I25" s="56">
        <v>1</v>
      </c>
      <c r="J25" s="56" t="s">
        <v>127</v>
      </c>
      <c r="K25" s="56" t="s">
        <v>1128</v>
      </c>
      <c r="L25" s="56" t="s">
        <v>1129</v>
      </c>
      <c r="M25" s="193" t="s">
        <v>1135</v>
      </c>
      <c r="N25" s="37">
        <v>23800</v>
      </c>
      <c r="O25" s="37">
        <v>1928650</v>
      </c>
      <c r="P25" s="37">
        <f>O25*12%</f>
        <v>231438</v>
      </c>
      <c r="Q25" s="172">
        <f>O25+P25</f>
        <v>2160088</v>
      </c>
    </row>
    <row r="26" spans="1:17" s="164" customFormat="1" ht="18" customHeight="1" thickBot="1" x14ac:dyDescent="0.25">
      <c r="A26" s="570" t="s">
        <v>23</v>
      </c>
      <c r="B26" s="570"/>
      <c r="C26" s="570"/>
      <c r="D26" s="570"/>
      <c r="E26" s="570"/>
      <c r="F26" s="570"/>
      <c r="G26" s="570"/>
      <c r="H26" s="570"/>
      <c r="I26" s="570"/>
      <c r="J26" s="570"/>
      <c r="K26" s="570"/>
      <c r="L26" s="570"/>
      <c r="M26" s="570"/>
      <c r="N26" s="570"/>
      <c r="O26" s="570"/>
      <c r="P26" s="570"/>
      <c r="Q26" s="570"/>
    </row>
    <row r="27" spans="1:17" s="164" customFormat="1" ht="25.5" x14ac:dyDescent="0.2">
      <c r="A27" s="182" t="s">
        <v>1136</v>
      </c>
      <c r="B27" s="183">
        <v>4139000</v>
      </c>
      <c r="C27" s="184" t="s">
        <v>61</v>
      </c>
      <c r="D27" s="185">
        <v>13.95</v>
      </c>
      <c r="E27" s="184">
        <v>300</v>
      </c>
      <c r="F27" s="184" t="s">
        <v>38</v>
      </c>
      <c r="G27" s="186">
        <v>4.9800000000000004</v>
      </c>
      <c r="H27" s="184">
        <v>46.6</v>
      </c>
      <c r="I27" s="184">
        <v>1</v>
      </c>
      <c r="J27" s="184" t="s">
        <v>62</v>
      </c>
      <c r="K27" s="184" t="s">
        <v>1137</v>
      </c>
      <c r="L27" s="184" t="s">
        <v>28</v>
      </c>
      <c r="M27" s="187" t="s">
        <v>1138</v>
      </c>
      <c r="N27" s="26">
        <v>24000</v>
      </c>
      <c r="O27" s="26">
        <v>1928650</v>
      </c>
      <c r="P27" s="26">
        <f>O27*12%</f>
        <v>231438</v>
      </c>
      <c r="Q27" s="188">
        <f>O27+P27</f>
        <v>2160088</v>
      </c>
    </row>
    <row r="28" spans="1:17" s="164" customFormat="1" ht="26.25" thickBot="1" x14ac:dyDescent="0.25">
      <c r="A28" s="190" t="s">
        <v>1139</v>
      </c>
      <c r="B28" s="191">
        <v>3997000</v>
      </c>
      <c r="C28" s="56" t="s">
        <v>61</v>
      </c>
      <c r="D28" s="192">
        <v>13.95</v>
      </c>
      <c r="E28" s="56">
        <v>300</v>
      </c>
      <c r="F28" s="56">
        <v>154</v>
      </c>
      <c r="G28" s="57">
        <v>4.9800000000000004</v>
      </c>
      <c r="H28" s="56">
        <v>46.6</v>
      </c>
      <c r="I28" s="56">
        <v>1</v>
      </c>
      <c r="J28" s="56" t="s">
        <v>62</v>
      </c>
      <c r="K28" s="56" t="s">
        <v>1137</v>
      </c>
      <c r="L28" s="56" t="s">
        <v>28</v>
      </c>
      <c r="M28" s="193" t="s">
        <v>1138</v>
      </c>
      <c r="N28" s="37">
        <v>24000</v>
      </c>
      <c r="O28" s="37">
        <v>1928650</v>
      </c>
      <c r="P28" s="37">
        <f>O28*12%</f>
        <v>231438</v>
      </c>
      <c r="Q28" s="172">
        <f>O28+P28</f>
        <v>2160088</v>
      </c>
    </row>
    <row r="29" spans="1:17" s="164" customFormat="1" ht="18" customHeight="1" thickBot="1" x14ac:dyDescent="0.25">
      <c r="A29" s="570" t="s">
        <v>170</v>
      </c>
      <c r="B29" s="570"/>
      <c r="C29" s="570"/>
      <c r="D29" s="570"/>
      <c r="E29" s="570"/>
      <c r="F29" s="570"/>
      <c r="G29" s="570"/>
      <c r="H29" s="570"/>
      <c r="I29" s="570"/>
      <c r="J29" s="570"/>
      <c r="K29" s="570"/>
      <c r="L29" s="570"/>
      <c r="M29" s="570"/>
      <c r="N29" s="570"/>
      <c r="O29" s="570"/>
      <c r="P29" s="570"/>
      <c r="Q29" s="570"/>
    </row>
    <row r="30" spans="1:17" s="164" customFormat="1" ht="27" customHeight="1" x14ac:dyDescent="0.2">
      <c r="A30" s="182" t="s">
        <v>1140</v>
      </c>
      <c r="B30" s="183">
        <v>4149000</v>
      </c>
      <c r="C30" s="184" t="s">
        <v>61</v>
      </c>
      <c r="D30" s="185">
        <v>13.8</v>
      </c>
      <c r="E30" s="184">
        <v>300</v>
      </c>
      <c r="F30" s="184">
        <v>154</v>
      </c>
      <c r="G30" s="186">
        <v>5.94</v>
      </c>
      <c r="H30" s="184">
        <v>10</v>
      </c>
      <c r="I30" s="184" t="s">
        <v>34</v>
      </c>
      <c r="J30" s="184" t="s">
        <v>62</v>
      </c>
      <c r="K30" s="184" t="s">
        <v>1128</v>
      </c>
      <c r="L30" s="184" t="s">
        <v>28</v>
      </c>
      <c r="M30" s="187" t="s">
        <v>1141</v>
      </c>
      <c r="N30" s="26">
        <v>25200</v>
      </c>
      <c r="O30" s="26">
        <v>1928650</v>
      </c>
      <c r="P30" s="26">
        <f>O30*12%</f>
        <v>231438</v>
      </c>
      <c r="Q30" s="188">
        <f>O30+P30</f>
        <v>2160088</v>
      </c>
    </row>
    <row r="31" spans="1:17" s="164" customFormat="1" ht="27" customHeight="1" x14ac:dyDescent="0.2">
      <c r="A31" s="189" t="s">
        <v>1142</v>
      </c>
      <c r="B31" s="165">
        <v>4102000</v>
      </c>
      <c r="C31" s="49" t="s">
        <v>61</v>
      </c>
      <c r="D31" s="166">
        <v>13.8</v>
      </c>
      <c r="E31" s="49">
        <v>300</v>
      </c>
      <c r="F31" s="49">
        <v>154</v>
      </c>
      <c r="G31" s="52">
        <v>5.94</v>
      </c>
      <c r="H31" s="49">
        <v>10</v>
      </c>
      <c r="I31" s="49" t="s">
        <v>34</v>
      </c>
      <c r="J31" s="49" t="s">
        <v>62</v>
      </c>
      <c r="K31" s="49" t="s">
        <v>1128</v>
      </c>
      <c r="L31" s="49" t="s">
        <v>28</v>
      </c>
      <c r="M31" s="167" t="s">
        <v>1143</v>
      </c>
      <c r="N31" s="19">
        <v>25200</v>
      </c>
      <c r="O31" s="19">
        <v>1928650</v>
      </c>
      <c r="P31" s="19">
        <f>O31*12%</f>
        <v>231438</v>
      </c>
      <c r="Q31" s="168">
        <f>O31+P31</f>
        <v>2160088</v>
      </c>
    </row>
    <row r="32" spans="1:17" s="164" customFormat="1" ht="27" customHeight="1" thickBot="1" x14ac:dyDescent="0.25">
      <c r="A32" s="190" t="s">
        <v>1144</v>
      </c>
      <c r="B32" s="191">
        <v>4300000</v>
      </c>
      <c r="C32" s="56" t="s">
        <v>61</v>
      </c>
      <c r="D32" s="192">
        <v>13.8</v>
      </c>
      <c r="E32" s="56">
        <v>300</v>
      </c>
      <c r="F32" s="56" t="s">
        <v>38</v>
      </c>
      <c r="G32" s="57">
        <v>5.94</v>
      </c>
      <c r="H32" s="56">
        <v>10</v>
      </c>
      <c r="I32" s="56" t="s">
        <v>34</v>
      </c>
      <c r="J32" s="56" t="s">
        <v>62</v>
      </c>
      <c r="K32" s="56" t="s">
        <v>1128</v>
      </c>
      <c r="L32" s="56" t="s">
        <v>28</v>
      </c>
      <c r="M32" s="193" t="s">
        <v>1145</v>
      </c>
      <c r="N32" s="37">
        <v>25200</v>
      </c>
      <c r="O32" s="37">
        <v>1928650</v>
      </c>
      <c r="P32" s="37">
        <f>O32*12%</f>
        <v>231438</v>
      </c>
      <c r="Q32" s="172">
        <f>O32+P32</f>
        <v>2160088</v>
      </c>
    </row>
    <row r="33" spans="1:17" s="169" customFormat="1" ht="18" customHeight="1" thickBot="1" x14ac:dyDescent="0.25">
      <c r="A33" s="570" t="s">
        <v>317</v>
      </c>
      <c r="B33" s="570"/>
      <c r="C33" s="570"/>
      <c r="D33" s="570"/>
      <c r="E33" s="570"/>
      <c r="F33" s="570"/>
      <c r="G33" s="570"/>
      <c r="H33" s="570"/>
      <c r="I33" s="570"/>
      <c r="J33" s="570"/>
      <c r="K33" s="570"/>
      <c r="L33" s="570"/>
      <c r="M33" s="570"/>
      <c r="N33" s="570"/>
      <c r="O33" s="570"/>
      <c r="P33" s="570"/>
      <c r="Q33" s="570"/>
    </row>
    <row r="34" spans="1:17" s="171" customFormat="1" ht="27.75" customHeight="1" x14ac:dyDescent="0.2">
      <c r="A34" s="182" t="s">
        <v>1146</v>
      </c>
      <c r="B34" s="183">
        <v>3991000</v>
      </c>
      <c r="C34" s="184" t="s">
        <v>33</v>
      </c>
      <c r="D34" s="185">
        <v>5.4</v>
      </c>
      <c r="E34" s="184">
        <v>300</v>
      </c>
      <c r="F34" s="184">
        <v>154</v>
      </c>
      <c r="G34" s="186">
        <v>6.53</v>
      </c>
      <c r="H34" s="196">
        <v>5585</v>
      </c>
      <c r="I34" s="184">
        <v>1</v>
      </c>
      <c r="J34" s="184" t="s">
        <v>55</v>
      </c>
      <c r="K34" s="184" t="s">
        <v>1147</v>
      </c>
      <c r="L34" s="184" t="s">
        <v>34</v>
      </c>
      <c r="M34" s="187" t="s">
        <v>1148</v>
      </c>
      <c r="N34" s="26">
        <v>17000</v>
      </c>
      <c r="O34" s="26">
        <v>1247950</v>
      </c>
      <c r="P34" s="26">
        <f t="shared" ref="P34:P48" si="0">O34*12%</f>
        <v>149754</v>
      </c>
      <c r="Q34" s="188">
        <f t="shared" ref="Q34:Q48" si="1">O34+P34</f>
        <v>1397704</v>
      </c>
    </row>
    <row r="35" spans="1:17" s="171" customFormat="1" ht="27.75" customHeight="1" x14ac:dyDescent="0.2">
      <c r="A35" s="189" t="s">
        <v>1149</v>
      </c>
      <c r="B35" s="165">
        <v>3782000</v>
      </c>
      <c r="C35" s="49" t="s">
        <v>33</v>
      </c>
      <c r="D35" s="166">
        <v>5.4</v>
      </c>
      <c r="E35" s="49">
        <v>300</v>
      </c>
      <c r="F35" s="49">
        <v>154</v>
      </c>
      <c r="G35" s="52">
        <v>6.53</v>
      </c>
      <c r="H35" s="170">
        <v>5585</v>
      </c>
      <c r="I35" s="49">
        <v>1</v>
      </c>
      <c r="J35" s="49" t="s">
        <v>55</v>
      </c>
      <c r="K35" s="49" t="s">
        <v>1150</v>
      </c>
      <c r="L35" s="49" t="s">
        <v>34</v>
      </c>
      <c r="M35" s="167" t="s">
        <v>1151</v>
      </c>
      <c r="N35" s="19">
        <v>17000</v>
      </c>
      <c r="O35" s="19">
        <v>1247950</v>
      </c>
      <c r="P35" s="19">
        <f t="shared" si="0"/>
        <v>149754</v>
      </c>
      <c r="Q35" s="168">
        <f t="shared" si="1"/>
        <v>1397704</v>
      </c>
    </row>
    <row r="36" spans="1:17" s="171" customFormat="1" ht="27.75" customHeight="1" x14ac:dyDescent="0.2">
      <c r="A36" s="189" t="s">
        <v>1152</v>
      </c>
      <c r="B36" s="165">
        <v>4200000</v>
      </c>
      <c r="C36" s="49" t="s">
        <v>33</v>
      </c>
      <c r="D36" s="166">
        <v>11.6</v>
      </c>
      <c r="E36" s="49">
        <v>300</v>
      </c>
      <c r="F36" s="49" t="s">
        <v>1132</v>
      </c>
      <c r="G36" s="52">
        <v>6.53</v>
      </c>
      <c r="H36" s="170">
        <v>5585</v>
      </c>
      <c r="I36" s="49">
        <v>1</v>
      </c>
      <c r="J36" s="49" t="s">
        <v>55</v>
      </c>
      <c r="K36" s="49" t="s">
        <v>1147</v>
      </c>
      <c r="L36" s="49" t="s">
        <v>34</v>
      </c>
      <c r="M36" s="167" t="s">
        <v>1148</v>
      </c>
      <c r="N36" s="19">
        <v>21600</v>
      </c>
      <c r="O36" s="19">
        <v>1928650</v>
      </c>
      <c r="P36" s="19">
        <f t="shared" si="0"/>
        <v>231438</v>
      </c>
      <c r="Q36" s="168">
        <f t="shared" si="1"/>
        <v>2160088</v>
      </c>
    </row>
    <row r="37" spans="1:17" s="171" customFormat="1" ht="27.75" customHeight="1" x14ac:dyDescent="0.2">
      <c r="A37" s="189" t="s">
        <v>1153</v>
      </c>
      <c r="B37" s="165">
        <v>3991000</v>
      </c>
      <c r="C37" s="49" t="s">
        <v>33</v>
      </c>
      <c r="D37" s="166">
        <v>11.6</v>
      </c>
      <c r="E37" s="49">
        <v>300</v>
      </c>
      <c r="F37" s="49" t="s">
        <v>1132</v>
      </c>
      <c r="G37" s="52">
        <v>6.53</v>
      </c>
      <c r="H37" s="170">
        <v>5585</v>
      </c>
      <c r="I37" s="49">
        <v>1</v>
      </c>
      <c r="J37" s="49" t="s">
        <v>55</v>
      </c>
      <c r="K37" s="49" t="s">
        <v>1150</v>
      </c>
      <c r="L37" s="49" t="s">
        <v>34</v>
      </c>
      <c r="M37" s="167" t="s">
        <v>1151</v>
      </c>
      <c r="N37" s="19">
        <v>21600</v>
      </c>
      <c r="O37" s="19">
        <v>1928650</v>
      </c>
      <c r="P37" s="19">
        <f t="shared" si="0"/>
        <v>231438</v>
      </c>
      <c r="Q37" s="168">
        <f t="shared" si="1"/>
        <v>2160088</v>
      </c>
    </row>
    <row r="38" spans="1:17" s="171" customFormat="1" ht="27.75" customHeight="1" x14ac:dyDescent="0.2">
      <c r="A38" s="189" t="s">
        <v>1154</v>
      </c>
      <c r="B38" s="165">
        <v>4069000</v>
      </c>
      <c r="C38" s="49" t="s">
        <v>33</v>
      </c>
      <c r="D38" s="166">
        <v>11.6</v>
      </c>
      <c r="E38" s="49">
        <v>300</v>
      </c>
      <c r="F38" s="49">
        <v>154</v>
      </c>
      <c r="G38" s="52">
        <v>6.53</v>
      </c>
      <c r="H38" s="170">
        <v>5585</v>
      </c>
      <c r="I38" s="49">
        <v>1</v>
      </c>
      <c r="J38" s="49" t="s">
        <v>55</v>
      </c>
      <c r="K38" s="49" t="s">
        <v>1147</v>
      </c>
      <c r="L38" s="49" t="s">
        <v>34</v>
      </c>
      <c r="M38" s="167" t="s">
        <v>1155</v>
      </c>
      <c r="N38" s="19">
        <v>21600</v>
      </c>
      <c r="O38" s="19">
        <v>1928650</v>
      </c>
      <c r="P38" s="19">
        <f t="shared" si="0"/>
        <v>231438</v>
      </c>
      <c r="Q38" s="168">
        <f t="shared" si="1"/>
        <v>2160088</v>
      </c>
    </row>
    <row r="39" spans="1:17" s="171" customFormat="1" ht="27.75" customHeight="1" x14ac:dyDescent="0.2">
      <c r="A39" s="189" t="s">
        <v>1156</v>
      </c>
      <c r="B39" s="165">
        <v>4222000</v>
      </c>
      <c r="C39" s="49" t="s">
        <v>33</v>
      </c>
      <c r="D39" s="166">
        <v>11.6</v>
      </c>
      <c r="E39" s="49">
        <v>300</v>
      </c>
      <c r="F39" s="49" t="s">
        <v>1132</v>
      </c>
      <c r="G39" s="52">
        <v>6.53</v>
      </c>
      <c r="H39" s="170">
        <v>5890</v>
      </c>
      <c r="I39" s="49">
        <v>1</v>
      </c>
      <c r="J39" s="49" t="s">
        <v>55</v>
      </c>
      <c r="K39" s="49" t="s">
        <v>1147</v>
      </c>
      <c r="L39" s="49" t="s">
        <v>34</v>
      </c>
      <c r="M39" s="167" t="s">
        <v>1155</v>
      </c>
      <c r="N39" s="19">
        <v>21600</v>
      </c>
      <c r="O39" s="19">
        <v>1928650</v>
      </c>
      <c r="P39" s="19">
        <f t="shared" si="0"/>
        <v>231438</v>
      </c>
      <c r="Q39" s="168">
        <f t="shared" si="1"/>
        <v>2160088</v>
      </c>
    </row>
    <row r="40" spans="1:17" s="171" customFormat="1" ht="27.75" customHeight="1" x14ac:dyDescent="0.2">
      <c r="A40" s="189" t="s">
        <v>1157</v>
      </c>
      <c r="B40" s="165">
        <v>3860000</v>
      </c>
      <c r="C40" s="49" t="s">
        <v>33</v>
      </c>
      <c r="D40" s="166">
        <v>11.6</v>
      </c>
      <c r="E40" s="49">
        <v>300</v>
      </c>
      <c r="F40" s="49">
        <v>154</v>
      </c>
      <c r="G40" s="52">
        <v>6.53</v>
      </c>
      <c r="H40" s="170">
        <v>5585</v>
      </c>
      <c r="I40" s="49">
        <v>1</v>
      </c>
      <c r="J40" s="49" t="s">
        <v>55</v>
      </c>
      <c r="K40" s="49" t="s">
        <v>1150</v>
      </c>
      <c r="L40" s="49" t="s">
        <v>34</v>
      </c>
      <c r="M40" s="167" t="s">
        <v>1158</v>
      </c>
      <c r="N40" s="19">
        <v>21600</v>
      </c>
      <c r="O40" s="19">
        <v>1928650</v>
      </c>
      <c r="P40" s="19">
        <f t="shared" si="0"/>
        <v>231438</v>
      </c>
      <c r="Q40" s="168">
        <f t="shared" si="1"/>
        <v>2160088</v>
      </c>
    </row>
    <row r="41" spans="1:17" s="171" customFormat="1" ht="27.75" customHeight="1" x14ac:dyDescent="0.2">
      <c r="A41" s="189" t="s">
        <v>1159</v>
      </c>
      <c r="B41" s="165">
        <v>3325000</v>
      </c>
      <c r="C41" s="49" t="s">
        <v>61</v>
      </c>
      <c r="D41" s="166">
        <v>16.2</v>
      </c>
      <c r="E41" s="49">
        <v>300</v>
      </c>
      <c r="F41" s="49">
        <v>154</v>
      </c>
      <c r="G41" s="52">
        <v>5.94</v>
      </c>
      <c r="H41" s="170">
        <v>5830</v>
      </c>
      <c r="I41" s="49" t="s">
        <v>34</v>
      </c>
      <c r="J41" s="49" t="s">
        <v>62</v>
      </c>
      <c r="K41" s="49" t="s">
        <v>1160</v>
      </c>
      <c r="L41" s="49" t="s">
        <v>34</v>
      </c>
      <c r="M41" s="167" t="s">
        <v>1161</v>
      </c>
      <c r="N41" s="19">
        <v>25200</v>
      </c>
      <c r="O41" s="19">
        <v>1928650</v>
      </c>
      <c r="P41" s="19">
        <f t="shared" si="0"/>
        <v>231438</v>
      </c>
      <c r="Q41" s="168">
        <f t="shared" si="1"/>
        <v>2160088</v>
      </c>
    </row>
    <row r="42" spans="1:17" s="171" customFormat="1" ht="27.75" customHeight="1" x14ac:dyDescent="0.2">
      <c r="A42" s="189" t="s">
        <v>1162</v>
      </c>
      <c r="B42" s="165">
        <v>3518000</v>
      </c>
      <c r="C42" s="49" t="s">
        <v>61</v>
      </c>
      <c r="D42" s="166">
        <v>16.2</v>
      </c>
      <c r="E42" s="49">
        <v>300</v>
      </c>
      <c r="F42" s="49">
        <v>154</v>
      </c>
      <c r="G42" s="52">
        <v>5.94</v>
      </c>
      <c r="H42" s="170">
        <v>3930</v>
      </c>
      <c r="I42" s="49" t="s">
        <v>34</v>
      </c>
      <c r="J42" s="49" t="s">
        <v>62</v>
      </c>
      <c r="K42" s="49" t="s">
        <v>1128</v>
      </c>
      <c r="L42" s="49" t="s">
        <v>28</v>
      </c>
      <c r="M42" s="167" t="s">
        <v>1163</v>
      </c>
      <c r="N42" s="19">
        <v>25200</v>
      </c>
      <c r="O42" s="19">
        <v>1928650</v>
      </c>
      <c r="P42" s="19">
        <f t="shared" si="0"/>
        <v>231438</v>
      </c>
      <c r="Q42" s="168">
        <f t="shared" si="1"/>
        <v>2160088</v>
      </c>
    </row>
    <row r="43" spans="1:17" s="171" customFormat="1" ht="27.75" customHeight="1" x14ac:dyDescent="0.2">
      <c r="A43" s="189" t="s">
        <v>1164</v>
      </c>
      <c r="B43" s="165">
        <v>3728000</v>
      </c>
      <c r="C43" s="49" t="s">
        <v>61</v>
      </c>
      <c r="D43" s="166">
        <v>16.2</v>
      </c>
      <c r="E43" s="49">
        <v>300</v>
      </c>
      <c r="F43" s="49" t="s">
        <v>38</v>
      </c>
      <c r="G43" s="52">
        <v>5.94</v>
      </c>
      <c r="H43" s="170">
        <v>4080</v>
      </c>
      <c r="I43" s="49" t="s">
        <v>34</v>
      </c>
      <c r="J43" s="49" t="s">
        <v>62</v>
      </c>
      <c r="K43" s="49" t="s">
        <v>1128</v>
      </c>
      <c r="L43" s="49" t="s">
        <v>28</v>
      </c>
      <c r="M43" s="167" t="s">
        <v>1165</v>
      </c>
      <c r="N43" s="19">
        <v>25200</v>
      </c>
      <c r="O43" s="19">
        <v>1928650</v>
      </c>
      <c r="P43" s="19">
        <f t="shared" si="0"/>
        <v>231438</v>
      </c>
      <c r="Q43" s="168">
        <f t="shared" si="1"/>
        <v>2160088</v>
      </c>
    </row>
    <row r="44" spans="1:17" s="171" customFormat="1" ht="27.75" customHeight="1" x14ac:dyDescent="0.2">
      <c r="A44" s="189" t="s">
        <v>1166</v>
      </c>
      <c r="B44" s="165">
        <v>3747000</v>
      </c>
      <c r="C44" s="49" t="s">
        <v>61</v>
      </c>
      <c r="D44" s="166">
        <v>13.95</v>
      </c>
      <c r="E44" s="49">
        <v>300</v>
      </c>
      <c r="F44" s="49" t="s">
        <v>38</v>
      </c>
      <c r="G44" s="52">
        <v>4.9800000000000004</v>
      </c>
      <c r="H44" s="170">
        <v>7560</v>
      </c>
      <c r="I44" s="49">
        <v>1</v>
      </c>
      <c r="J44" s="49" t="s">
        <v>62</v>
      </c>
      <c r="K44" s="49" t="s">
        <v>1137</v>
      </c>
      <c r="L44" s="49" t="s">
        <v>28</v>
      </c>
      <c r="M44" s="167" t="s">
        <v>1167</v>
      </c>
      <c r="N44" s="19">
        <v>24000</v>
      </c>
      <c r="O44" s="19">
        <v>1928650</v>
      </c>
      <c r="P44" s="19">
        <f t="shared" si="0"/>
        <v>231438</v>
      </c>
      <c r="Q44" s="168">
        <f t="shared" si="1"/>
        <v>2160088</v>
      </c>
    </row>
    <row r="45" spans="1:17" s="171" customFormat="1" ht="27.75" customHeight="1" x14ac:dyDescent="0.2">
      <c r="A45" s="189" t="s">
        <v>1168</v>
      </c>
      <c r="B45" s="165">
        <v>3608000</v>
      </c>
      <c r="C45" s="49" t="s">
        <v>61</v>
      </c>
      <c r="D45" s="166">
        <v>13.95</v>
      </c>
      <c r="E45" s="49">
        <v>300</v>
      </c>
      <c r="F45" s="49">
        <v>154</v>
      </c>
      <c r="G45" s="52">
        <v>4.9800000000000004</v>
      </c>
      <c r="H45" s="170">
        <v>7560</v>
      </c>
      <c r="I45" s="49">
        <v>1</v>
      </c>
      <c r="J45" s="49" t="s">
        <v>62</v>
      </c>
      <c r="K45" s="49" t="s">
        <v>1137</v>
      </c>
      <c r="L45" s="49" t="s">
        <v>28</v>
      </c>
      <c r="M45" s="167" t="s">
        <v>1167</v>
      </c>
      <c r="N45" s="19">
        <v>24000</v>
      </c>
      <c r="O45" s="19">
        <v>1928650</v>
      </c>
      <c r="P45" s="19">
        <f t="shared" si="0"/>
        <v>231438</v>
      </c>
      <c r="Q45" s="168">
        <f t="shared" si="1"/>
        <v>2160088</v>
      </c>
    </row>
    <row r="46" spans="1:17" s="171" customFormat="1" ht="27.75" customHeight="1" x14ac:dyDescent="0.2">
      <c r="A46" s="189" t="s">
        <v>1169</v>
      </c>
      <c r="B46" s="165">
        <v>3264000</v>
      </c>
      <c r="C46" s="49" t="s">
        <v>25</v>
      </c>
      <c r="D46" s="166">
        <v>13.6</v>
      </c>
      <c r="E46" s="49">
        <v>300</v>
      </c>
      <c r="F46" s="49" t="s">
        <v>38</v>
      </c>
      <c r="G46" s="52">
        <v>5.1100000000000003</v>
      </c>
      <c r="H46" s="170">
        <v>4540</v>
      </c>
      <c r="I46" s="49" t="s">
        <v>172</v>
      </c>
      <c r="J46" s="49" t="s">
        <v>1170</v>
      </c>
      <c r="K46" s="49" t="s">
        <v>1160</v>
      </c>
      <c r="L46" s="49" t="s">
        <v>172</v>
      </c>
      <c r="M46" s="167" t="s">
        <v>1171</v>
      </c>
      <c r="N46" s="19">
        <v>20500</v>
      </c>
      <c r="O46" s="19">
        <v>1928650</v>
      </c>
      <c r="P46" s="19">
        <f t="shared" si="0"/>
        <v>231438</v>
      </c>
      <c r="Q46" s="168">
        <f t="shared" si="1"/>
        <v>2160088</v>
      </c>
    </row>
    <row r="47" spans="1:17" s="171" customFormat="1" ht="27.75" customHeight="1" x14ac:dyDescent="0.2">
      <c r="A47" s="189" t="s">
        <v>1172</v>
      </c>
      <c r="B47" s="165">
        <v>3264000</v>
      </c>
      <c r="C47" s="49" t="s">
        <v>25</v>
      </c>
      <c r="D47" s="166">
        <v>13.6</v>
      </c>
      <c r="E47" s="49">
        <v>300</v>
      </c>
      <c r="F47" s="49" t="s">
        <v>38</v>
      </c>
      <c r="G47" s="52">
        <v>5.1100000000000003</v>
      </c>
      <c r="H47" s="170">
        <v>4540</v>
      </c>
      <c r="I47" s="49" t="s">
        <v>172</v>
      </c>
      <c r="J47" s="49" t="s">
        <v>1170</v>
      </c>
      <c r="K47" s="49" t="s">
        <v>1160</v>
      </c>
      <c r="L47" s="49" t="s">
        <v>172</v>
      </c>
      <c r="M47" s="167" t="s">
        <v>1173</v>
      </c>
      <c r="N47" s="19">
        <v>20500</v>
      </c>
      <c r="O47" s="19">
        <v>1928650</v>
      </c>
      <c r="P47" s="19">
        <f t="shared" si="0"/>
        <v>231438</v>
      </c>
      <c r="Q47" s="168">
        <f t="shared" si="1"/>
        <v>2160088</v>
      </c>
    </row>
    <row r="48" spans="1:17" s="171" customFormat="1" ht="27.75" customHeight="1" thickBot="1" x14ac:dyDescent="0.25">
      <c r="A48" s="190" t="s">
        <v>1174</v>
      </c>
      <c r="B48" s="191">
        <v>3254000</v>
      </c>
      <c r="C48" s="56" t="s">
        <v>25</v>
      </c>
      <c r="D48" s="192">
        <v>13.6</v>
      </c>
      <c r="E48" s="56">
        <v>300</v>
      </c>
      <c r="F48" s="56" t="s">
        <v>38</v>
      </c>
      <c r="G48" s="57">
        <v>5.1100000000000003</v>
      </c>
      <c r="H48" s="197">
        <v>4600</v>
      </c>
      <c r="I48" s="56" t="s">
        <v>172</v>
      </c>
      <c r="J48" s="56" t="s">
        <v>1170</v>
      </c>
      <c r="K48" s="56" t="s">
        <v>1160</v>
      </c>
      <c r="L48" s="56" t="s">
        <v>172</v>
      </c>
      <c r="M48" s="193" t="s">
        <v>1175</v>
      </c>
      <c r="N48" s="37">
        <v>20500</v>
      </c>
      <c r="O48" s="37">
        <v>1928650</v>
      </c>
      <c r="P48" s="37">
        <f t="shared" si="0"/>
        <v>231438</v>
      </c>
      <c r="Q48" s="172">
        <f t="shared" si="1"/>
        <v>2160088</v>
      </c>
    </row>
    <row r="49" spans="1:13" s="169" customFormat="1" x14ac:dyDescent="0.2">
      <c r="A49" s="173"/>
      <c r="B49" s="174"/>
      <c r="C49" s="175"/>
      <c r="D49" s="176"/>
      <c r="E49" s="175"/>
      <c r="F49" s="175"/>
      <c r="G49" s="175"/>
      <c r="H49" s="175"/>
      <c r="I49" s="175"/>
      <c r="J49" s="175"/>
      <c r="K49" s="175"/>
      <c r="L49" s="175"/>
      <c r="M49" s="177"/>
    </row>
    <row r="50" spans="1:13" s="169" customFormat="1" x14ac:dyDescent="0.2">
      <c r="A50" s="173"/>
      <c r="B50" s="174"/>
      <c r="C50" s="175"/>
      <c r="D50" s="176"/>
      <c r="E50" s="175"/>
      <c r="F50" s="175"/>
      <c r="G50" s="175"/>
      <c r="H50" s="175"/>
      <c r="I50" s="175"/>
      <c r="J50" s="175"/>
      <c r="K50" s="175"/>
      <c r="L50" s="175"/>
      <c r="M50" s="177"/>
    </row>
    <row r="51" spans="1:13" s="160" customFormat="1" x14ac:dyDescent="0.2">
      <c r="A51" s="163"/>
      <c r="D51" s="159"/>
      <c r="G51" s="161"/>
      <c r="M51" s="178"/>
    </row>
    <row r="52" spans="1:13" s="160" customFormat="1" x14ac:dyDescent="0.2">
      <c r="A52" s="163"/>
      <c r="D52" s="159"/>
      <c r="G52" s="161"/>
      <c r="M52" s="178"/>
    </row>
    <row r="53" spans="1:13" s="160" customFormat="1" x14ac:dyDescent="0.2">
      <c r="A53" s="163"/>
      <c r="D53" s="159"/>
      <c r="G53" s="161"/>
      <c r="M53" s="178"/>
    </row>
    <row r="54" spans="1:13" s="160" customFormat="1" x14ac:dyDescent="0.2">
      <c r="A54" s="163"/>
      <c r="D54" s="159"/>
      <c r="G54" s="161"/>
      <c r="M54" s="178"/>
    </row>
    <row r="55" spans="1:13" s="160" customFormat="1" x14ac:dyDescent="0.2">
      <c r="A55" s="163"/>
      <c r="D55" s="159"/>
      <c r="G55" s="161"/>
      <c r="M55" s="178"/>
    </row>
    <row r="56" spans="1:13" s="160" customFormat="1" x14ac:dyDescent="0.2">
      <c r="A56" s="163"/>
      <c r="D56" s="159"/>
      <c r="G56" s="161"/>
      <c r="M56" s="178"/>
    </row>
    <row r="57" spans="1:13" s="160" customFormat="1" x14ac:dyDescent="0.2">
      <c r="A57" s="163"/>
      <c r="D57" s="159"/>
      <c r="G57" s="161"/>
      <c r="M57" s="178"/>
    </row>
    <row r="58" spans="1:13" s="160" customFormat="1" x14ac:dyDescent="0.2">
      <c r="A58" s="163"/>
      <c r="D58" s="159"/>
      <c r="G58" s="161"/>
      <c r="M58" s="178"/>
    </row>
    <row r="59" spans="1:13" s="160" customFormat="1" x14ac:dyDescent="0.2">
      <c r="A59" s="163"/>
      <c r="D59" s="159"/>
      <c r="G59" s="161"/>
      <c r="M59" s="178"/>
    </row>
    <row r="60" spans="1:13" s="160" customFormat="1" x14ac:dyDescent="0.2">
      <c r="A60" s="163"/>
      <c r="D60" s="159"/>
      <c r="G60" s="161"/>
      <c r="M60" s="178"/>
    </row>
    <row r="61" spans="1:13" s="160" customFormat="1" x14ac:dyDescent="0.2">
      <c r="A61" s="163"/>
      <c r="D61" s="159"/>
      <c r="G61" s="161"/>
      <c r="M61" s="178"/>
    </row>
    <row r="62" spans="1:13" s="160" customFormat="1" x14ac:dyDescent="0.2">
      <c r="A62" s="163"/>
      <c r="D62" s="159"/>
      <c r="G62" s="161"/>
      <c r="M62" s="178"/>
    </row>
    <row r="63" spans="1:13" s="160" customFormat="1" x14ac:dyDescent="0.2">
      <c r="A63" s="163"/>
      <c r="D63" s="159"/>
      <c r="G63" s="161"/>
      <c r="M63" s="178"/>
    </row>
    <row r="64" spans="1:13" s="160" customFormat="1" x14ac:dyDescent="0.2">
      <c r="A64" s="163"/>
      <c r="D64" s="159"/>
      <c r="G64" s="161"/>
      <c r="M64" s="178"/>
    </row>
    <row r="65" spans="1:13" s="160" customFormat="1" x14ac:dyDescent="0.2">
      <c r="A65" s="163"/>
      <c r="D65" s="159"/>
      <c r="G65" s="161"/>
      <c r="M65" s="178"/>
    </row>
    <row r="66" spans="1:13" s="160" customFormat="1" x14ac:dyDescent="0.2">
      <c r="A66" s="163"/>
      <c r="D66" s="159"/>
      <c r="G66" s="161"/>
      <c r="M66" s="178"/>
    </row>
    <row r="67" spans="1:13" s="160" customFormat="1" x14ac:dyDescent="0.2">
      <c r="A67" s="163"/>
      <c r="D67" s="159"/>
      <c r="G67" s="161"/>
      <c r="M67" s="178"/>
    </row>
    <row r="68" spans="1:13" s="160" customFormat="1" x14ac:dyDescent="0.2">
      <c r="A68" s="163"/>
      <c r="D68" s="159"/>
      <c r="G68" s="161"/>
      <c r="M68" s="178"/>
    </row>
    <row r="69" spans="1:13" s="160" customFormat="1" x14ac:dyDescent="0.2">
      <c r="A69" s="163"/>
      <c r="D69" s="159"/>
      <c r="G69" s="161"/>
      <c r="M69" s="178"/>
    </row>
    <row r="70" spans="1:13" s="160" customFormat="1" x14ac:dyDescent="0.2">
      <c r="A70" s="163"/>
      <c r="D70" s="159"/>
      <c r="G70" s="161"/>
      <c r="M70" s="178"/>
    </row>
    <row r="71" spans="1:13" s="160" customFormat="1" x14ac:dyDescent="0.2">
      <c r="A71" s="163"/>
      <c r="D71" s="159"/>
      <c r="G71" s="161"/>
      <c r="M71" s="178"/>
    </row>
    <row r="72" spans="1:13" s="160" customFormat="1" x14ac:dyDescent="0.2">
      <c r="A72" s="163"/>
      <c r="D72" s="159"/>
      <c r="G72" s="161"/>
      <c r="M72" s="178"/>
    </row>
    <row r="73" spans="1:13" s="160" customFormat="1" x14ac:dyDescent="0.2">
      <c r="A73" s="163"/>
      <c r="D73" s="159"/>
      <c r="G73" s="161"/>
      <c r="M73" s="178"/>
    </row>
    <row r="74" spans="1:13" s="160" customFormat="1" x14ac:dyDescent="0.2">
      <c r="A74" s="163"/>
      <c r="D74" s="159"/>
      <c r="G74" s="161"/>
      <c r="M74" s="178"/>
    </row>
    <row r="75" spans="1:13" s="160" customFormat="1" x14ac:dyDescent="0.2">
      <c r="A75" s="163"/>
      <c r="D75" s="159"/>
      <c r="G75" s="161"/>
      <c r="M75" s="178"/>
    </row>
    <row r="76" spans="1:13" s="160" customFormat="1" x14ac:dyDescent="0.2">
      <c r="A76" s="163"/>
      <c r="D76" s="159"/>
      <c r="G76" s="161"/>
      <c r="M76" s="178"/>
    </row>
    <row r="77" spans="1:13" s="160" customFormat="1" x14ac:dyDescent="0.2">
      <c r="A77" s="163"/>
      <c r="D77" s="159"/>
      <c r="G77" s="161"/>
      <c r="M77" s="178"/>
    </row>
    <row r="78" spans="1:13" s="160" customFormat="1" x14ac:dyDescent="0.2">
      <c r="A78" s="163"/>
      <c r="D78" s="159"/>
      <c r="G78" s="161"/>
      <c r="M78" s="178"/>
    </row>
    <row r="79" spans="1:13" s="160" customFormat="1" x14ac:dyDescent="0.2">
      <c r="A79" s="163"/>
      <c r="D79" s="159"/>
      <c r="G79" s="161"/>
      <c r="M79" s="178"/>
    </row>
    <row r="80" spans="1:13" s="160" customFormat="1" x14ac:dyDescent="0.2">
      <c r="A80" s="163"/>
      <c r="D80" s="159"/>
      <c r="G80" s="161"/>
      <c r="M80" s="178"/>
    </row>
    <row r="81" spans="1:13" s="160" customFormat="1" x14ac:dyDescent="0.2">
      <c r="A81" s="163"/>
      <c r="D81" s="159"/>
      <c r="G81" s="161"/>
      <c r="M81" s="178"/>
    </row>
    <row r="82" spans="1:13" s="160" customFormat="1" x14ac:dyDescent="0.2">
      <c r="A82" s="163"/>
      <c r="D82" s="159"/>
      <c r="G82" s="161"/>
      <c r="M82" s="178"/>
    </row>
    <row r="83" spans="1:13" s="160" customFormat="1" x14ac:dyDescent="0.2">
      <c r="A83" s="163"/>
      <c r="D83" s="159"/>
      <c r="G83" s="161"/>
      <c r="M83" s="178"/>
    </row>
    <row r="84" spans="1:13" s="160" customFormat="1" x14ac:dyDescent="0.2">
      <c r="A84" s="163"/>
      <c r="D84" s="159"/>
      <c r="G84" s="161"/>
      <c r="M84" s="178"/>
    </row>
    <row r="85" spans="1:13" s="160" customFormat="1" x14ac:dyDescent="0.2">
      <c r="A85" s="163"/>
      <c r="D85" s="159"/>
      <c r="G85" s="161"/>
      <c r="M85" s="178"/>
    </row>
    <row r="86" spans="1:13" s="160" customFormat="1" x14ac:dyDescent="0.2">
      <c r="A86" s="163"/>
      <c r="D86" s="159"/>
      <c r="G86" s="161"/>
      <c r="M86" s="178"/>
    </row>
    <row r="87" spans="1:13" s="160" customFormat="1" x14ac:dyDescent="0.2">
      <c r="A87" s="163"/>
      <c r="D87" s="159"/>
      <c r="G87" s="161"/>
      <c r="M87" s="178"/>
    </row>
    <row r="88" spans="1:13" s="160" customFormat="1" x14ac:dyDescent="0.2">
      <c r="A88" s="163"/>
      <c r="D88" s="159"/>
      <c r="G88" s="161"/>
      <c r="M88" s="178"/>
    </row>
  </sheetData>
  <mergeCells count="27">
    <mergeCell ref="A26:Q26"/>
    <mergeCell ref="A29:Q29"/>
    <mergeCell ref="A33:Q33"/>
    <mergeCell ref="H20:H21"/>
    <mergeCell ref="I20:I21"/>
    <mergeCell ref="J20:J21"/>
    <mergeCell ref="K20:K21"/>
    <mergeCell ref="L20:L21"/>
    <mergeCell ref="M20:M21"/>
    <mergeCell ref="A20:A21"/>
    <mergeCell ref="B20:B21"/>
    <mergeCell ref="C20:C21"/>
    <mergeCell ref="D20:D21"/>
    <mergeCell ref="E20:E21"/>
    <mergeCell ref="F20:F21"/>
    <mergeCell ref="N20:N21"/>
    <mergeCell ref="N1:Q1"/>
    <mergeCell ref="N2:Q2"/>
    <mergeCell ref="N4:Q4"/>
    <mergeCell ref="N5:Q5"/>
    <mergeCell ref="A22:Q22"/>
    <mergeCell ref="N19:Q19"/>
    <mergeCell ref="A7:Q7"/>
    <mergeCell ref="A8:Q8"/>
    <mergeCell ref="A9:Q9"/>
    <mergeCell ref="O20:Q20"/>
    <mergeCell ref="G20:G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activeCell="A16" sqref="A16:K16"/>
    </sheetView>
  </sheetViews>
  <sheetFormatPr defaultRowHeight="12.75" x14ac:dyDescent="0.2"/>
  <cols>
    <col min="1" max="1" width="20" style="118" customWidth="1"/>
    <col min="2" max="2" width="14.85546875" style="162" customWidth="1"/>
    <col min="3" max="6" width="13" style="162" customWidth="1"/>
    <col min="7" max="7" width="43.7109375" style="273" customWidth="1"/>
    <col min="8" max="8" width="12.28515625" style="272" customWidth="1"/>
    <col min="9" max="9" width="13.42578125" style="162" customWidth="1"/>
    <col min="10" max="10" width="12.140625" style="162" customWidth="1"/>
    <col min="11" max="11" width="17" style="162" customWidth="1"/>
    <col min="12" max="254" width="9.140625" style="162"/>
    <col min="255" max="255" width="20" style="162" customWidth="1"/>
    <col min="256" max="256" width="12.42578125" style="162" customWidth="1"/>
    <col min="257" max="257" width="14.85546875" style="162" customWidth="1"/>
    <col min="258" max="259" width="0" style="162" hidden="1" customWidth="1"/>
    <col min="260" max="262" width="13" style="162" customWidth="1"/>
    <col min="263" max="263" width="43.7109375" style="162" customWidth="1"/>
    <col min="264" max="264" width="12.28515625" style="162" customWidth="1"/>
    <col min="265" max="265" width="13.42578125" style="162" customWidth="1"/>
    <col min="266" max="266" width="12.140625" style="162" customWidth="1"/>
    <col min="267" max="267" width="17" style="162" customWidth="1"/>
    <col min="268" max="510" width="9.140625" style="162"/>
    <col min="511" max="511" width="20" style="162" customWidth="1"/>
    <col min="512" max="512" width="12.42578125" style="162" customWidth="1"/>
    <col min="513" max="513" width="14.85546875" style="162" customWidth="1"/>
    <col min="514" max="515" width="0" style="162" hidden="1" customWidth="1"/>
    <col min="516" max="518" width="13" style="162" customWidth="1"/>
    <col min="519" max="519" width="43.7109375" style="162" customWidth="1"/>
    <col min="520" max="520" width="12.28515625" style="162" customWidth="1"/>
    <col min="521" max="521" width="13.42578125" style="162" customWidth="1"/>
    <col min="522" max="522" width="12.140625" style="162" customWidth="1"/>
    <col min="523" max="523" width="17" style="162" customWidth="1"/>
    <col min="524" max="766" width="9.140625" style="162"/>
    <col min="767" max="767" width="20" style="162" customWidth="1"/>
    <col min="768" max="768" width="12.42578125" style="162" customWidth="1"/>
    <col min="769" max="769" width="14.85546875" style="162" customWidth="1"/>
    <col min="770" max="771" width="0" style="162" hidden="1" customWidth="1"/>
    <col min="772" max="774" width="13" style="162" customWidth="1"/>
    <col min="775" max="775" width="43.7109375" style="162" customWidth="1"/>
    <col min="776" max="776" width="12.28515625" style="162" customWidth="1"/>
    <col min="777" max="777" width="13.42578125" style="162" customWidth="1"/>
    <col min="778" max="778" width="12.140625" style="162" customWidth="1"/>
    <col min="779" max="779" width="17" style="162" customWidth="1"/>
    <col min="780" max="1022" width="9.140625" style="162"/>
    <col min="1023" max="1023" width="20" style="162" customWidth="1"/>
    <col min="1024" max="1024" width="12.42578125" style="162" customWidth="1"/>
    <col min="1025" max="1025" width="14.85546875" style="162" customWidth="1"/>
    <col min="1026" max="1027" width="0" style="162" hidden="1" customWidth="1"/>
    <col min="1028" max="1030" width="13" style="162" customWidth="1"/>
    <col min="1031" max="1031" width="43.7109375" style="162" customWidth="1"/>
    <col min="1032" max="1032" width="12.28515625" style="162" customWidth="1"/>
    <col min="1033" max="1033" width="13.42578125" style="162" customWidth="1"/>
    <col min="1034" max="1034" width="12.140625" style="162" customWidth="1"/>
    <col min="1035" max="1035" width="17" style="162" customWidth="1"/>
    <col min="1036" max="1278" width="9.140625" style="162"/>
    <col min="1279" max="1279" width="20" style="162" customWidth="1"/>
    <col min="1280" max="1280" width="12.42578125" style="162" customWidth="1"/>
    <col min="1281" max="1281" width="14.85546875" style="162" customWidth="1"/>
    <col min="1282" max="1283" width="0" style="162" hidden="1" customWidth="1"/>
    <col min="1284" max="1286" width="13" style="162" customWidth="1"/>
    <col min="1287" max="1287" width="43.7109375" style="162" customWidth="1"/>
    <col min="1288" max="1288" width="12.28515625" style="162" customWidth="1"/>
    <col min="1289" max="1289" width="13.42578125" style="162" customWidth="1"/>
    <col min="1290" max="1290" width="12.140625" style="162" customWidth="1"/>
    <col min="1291" max="1291" width="17" style="162" customWidth="1"/>
    <col min="1292" max="1534" width="9.140625" style="162"/>
    <col min="1535" max="1535" width="20" style="162" customWidth="1"/>
    <col min="1536" max="1536" width="12.42578125" style="162" customWidth="1"/>
    <col min="1537" max="1537" width="14.85546875" style="162" customWidth="1"/>
    <col min="1538" max="1539" width="0" style="162" hidden="1" customWidth="1"/>
    <col min="1540" max="1542" width="13" style="162" customWidth="1"/>
    <col min="1543" max="1543" width="43.7109375" style="162" customWidth="1"/>
    <col min="1544" max="1544" width="12.28515625" style="162" customWidth="1"/>
    <col min="1545" max="1545" width="13.42578125" style="162" customWidth="1"/>
    <col min="1546" max="1546" width="12.140625" style="162" customWidth="1"/>
    <col min="1547" max="1547" width="17" style="162" customWidth="1"/>
    <col min="1548" max="1790" width="9.140625" style="162"/>
    <col min="1791" max="1791" width="20" style="162" customWidth="1"/>
    <col min="1792" max="1792" width="12.42578125" style="162" customWidth="1"/>
    <col min="1793" max="1793" width="14.85546875" style="162" customWidth="1"/>
    <col min="1794" max="1795" width="0" style="162" hidden="1" customWidth="1"/>
    <col min="1796" max="1798" width="13" style="162" customWidth="1"/>
    <col min="1799" max="1799" width="43.7109375" style="162" customWidth="1"/>
    <col min="1800" max="1800" width="12.28515625" style="162" customWidth="1"/>
    <col min="1801" max="1801" width="13.42578125" style="162" customWidth="1"/>
    <col min="1802" max="1802" width="12.140625" style="162" customWidth="1"/>
    <col min="1803" max="1803" width="17" style="162" customWidth="1"/>
    <col min="1804" max="2046" width="9.140625" style="162"/>
    <col min="2047" max="2047" width="20" style="162" customWidth="1"/>
    <col min="2048" max="2048" width="12.42578125" style="162" customWidth="1"/>
    <col min="2049" max="2049" width="14.85546875" style="162" customWidth="1"/>
    <col min="2050" max="2051" width="0" style="162" hidden="1" customWidth="1"/>
    <col min="2052" max="2054" width="13" style="162" customWidth="1"/>
    <col min="2055" max="2055" width="43.7109375" style="162" customWidth="1"/>
    <col min="2056" max="2056" width="12.28515625" style="162" customWidth="1"/>
    <col min="2057" max="2057" width="13.42578125" style="162" customWidth="1"/>
    <col min="2058" max="2058" width="12.140625" style="162" customWidth="1"/>
    <col min="2059" max="2059" width="17" style="162" customWidth="1"/>
    <col min="2060" max="2302" width="9.140625" style="162"/>
    <col min="2303" max="2303" width="20" style="162" customWidth="1"/>
    <col min="2304" max="2304" width="12.42578125" style="162" customWidth="1"/>
    <col min="2305" max="2305" width="14.85546875" style="162" customWidth="1"/>
    <col min="2306" max="2307" width="0" style="162" hidden="1" customWidth="1"/>
    <col min="2308" max="2310" width="13" style="162" customWidth="1"/>
    <col min="2311" max="2311" width="43.7109375" style="162" customWidth="1"/>
    <col min="2312" max="2312" width="12.28515625" style="162" customWidth="1"/>
    <col min="2313" max="2313" width="13.42578125" style="162" customWidth="1"/>
    <col min="2314" max="2314" width="12.140625" style="162" customWidth="1"/>
    <col min="2315" max="2315" width="17" style="162" customWidth="1"/>
    <col min="2316" max="2558" width="9.140625" style="162"/>
    <col min="2559" max="2559" width="20" style="162" customWidth="1"/>
    <col min="2560" max="2560" width="12.42578125" style="162" customWidth="1"/>
    <col min="2561" max="2561" width="14.85546875" style="162" customWidth="1"/>
    <col min="2562" max="2563" width="0" style="162" hidden="1" customWidth="1"/>
    <col min="2564" max="2566" width="13" style="162" customWidth="1"/>
    <col min="2567" max="2567" width="43.7109375" style="162" customWidth="1"/>
    <col min="2568" max="2568" width="12.28515625" style="162" customWidth="1"/>
    <col min="2569" max="2569" width="13.42578125" style="162" customWidth="1"/>
    <col min="2570" max="2570" width="12.140625" style="162" customWidth="1"/>
    <col min="2571" max="2571" width="17" style="162" customWidth="1"/>
    <col min="2572" max="2814" width="9.140625" style="162"/>
    <col min="2815" max="2815" width="20" style="162" customWidth="1"/>
    <col min="2816" max="2816" width="12.42578125" style="162" customWidth="1"/>
    <col min="2817" max="2817" width="14.85546875" style="162" customWidth="1"/>
    <col min="2818" max="2819" width="0" style="162" hidden="1" customWidth="1"/>
    <col min="2820" max="2822" width="13" style="162" customWidth="1"/>
    <col min="2823" max="2823" width="43.7109375" style="162" customWidth="1"/>
    <col min="2824" max="2824" width="12.28515625" style="162" customWidth="1"/>
    <col min="2825" max="2825" width="13.42578125" style="162" customWidth="1"/>
    <col min="2826" max="2826" width="12.140625" style="162" customWidth="1"/>
    <col min="2827" max="2827" width="17" style="162" customWidth="1"/>
    <col min="2828" max="3070" width="9.140625" style="162"/>
    <col min="3071" max="3071" width="20" style="162" customWidth="1"/>
    <col min="3072" max="3072" width="12.42578125" style="162" customWidth="1"/>
    <col min="3073" max="3073" width="14.85546875" style="162" customWidth="1"/>
    <col min="3074" max="3075" width="0" style="162" hidden="1" customWidth="1"/>
    <col min="3076" max="3078" width="13" style="162" customWidth="1"/>
    <col min="3079" max="3079" width="43.7109375" style="162" customWidth="1"/>
    <col min="3080" max="3080" width="12.28515625" style="162" customWidth="1"/>
    <col min="3081" max="3081" width="13.42578125" style="162" customWidth="1"/>
    <col min="3082" max="3082" width="12.140625" style="162" customWidth="1"/>
    <col min="3083" max="3083" width="17" style="162" customWidth="1"/>
    <col min="3084" max="3326" width="9.140625" style="162"/>
    <col min="3327" max="3327" width="20" style="162" customWidth="1"/>
    <col min="3328" max="3328" width="12.42578125" style="162" customWidth="1"/>
    <col min="3329" max="3329" width="14.85546875" style="162" customWidth="1"/>
    <col min="3330" max="3331" width="0" style="162" hidden="1" customWidth="1"/>
    <col min="3332" max="3334" width="13" style="162" customWidth="1"/>
    <col min="3335" max="3335" width="43.7109375" style="162" customWidth="1"/>
    <col min="3336" max="3336" width="12.28515625" style="162" customWidth="1"/>
    <col min="3337" max="3337" width="13.42578125" style="162" customWidth="1"/>
    <col min="3338" max="3338" width="12.140625" style="162" customWidth="1"/>
    <col min="3339" max="3339" width="17" style="162" customWidth="1"/>
    <col min="3340" max="3582" width="9.140625" style="162"/>
    <col min="3583" max="3583" width="20" style="162" customWidth="1"/>
    <col min="3584" max="3584" width="12.42578125" style="162" customWidth="1"/>
    <col min="3585" max="3585" width="14.85546875" style="162" customWidth="1"/>
    <col min="3586" max="3587" width="0" style="162" hidden="1" customWidth="1"/>
    <col min="3588" max="3590" width="13" style="162" customWidth="1"/>
    <col min="3591" max="3591" width="43.7109375" style="162" customWidth="1"/>
    <col min="3592" max="3592" width="12.28515625" style="162" customWidth="1"/>
    <col min="3593" max="3593" width="13.42578125" style="162" customWidth="1"/>
    <col min="3594" max="3594" width="12.140625" style="162" customWidth="1"/>
    <col min="3595" max="3595" width="17" style="162" customWidth="1"/>
    <col min="3596" max="3838" width="9.140625" style="162"/>
    <col min="3839" max="3839" width="20" style="162" customWidth="1"/>
    <col min="3840" max="3840" width="12.42578125" style="162" customWidth="1"/>
    <col min="3841" max="3841" width="14.85546875" style="162" customWidth="1"/>
    <col min="3842" max="3843" width="0" style="162" hidden="1" customWidth="1"/>
    <col min="3844" max="3846" width="13" style="162" customWidth="1"/>
    <col min="3847" max="3847" width="43.7109375" style="162" customWidth="1"/>
    <col min="3848" max="3848" width="12.28515625" style="162" customWidth="1"/>
    <col min="3849" max="3849" width="13.42578125" style="162" customWidth="1"/>
    <col min="3850" max="3850" width="12.140625" style="162" customWidth="1"/>
    <col min="3851" max="3851" width="17" style="162" customWidth="1"/>
    <col min="3852" max="4094" width="9.140625" style="162"/>
    <col min="4095" max="4095" width="20" style="162" customWidth="1"/>
    <col min="4096" max="4096" width="12.42578125" style="162" customWidth="1"/>
    <col min="4097" max="4097" width="14.85546875" style="162" customWidth="1"/>
    <col min="4098" max="4099" width="0" style="162" hidden="1" customWidth="1"/>
    <col min="4100" max="4102" width="13" style="162" customWidth="1"/>
    <col min="4103" max="4103" width="43.7109375" style="162" customWidth="1"/>
    <col min="4104" max="4104" width="12.28515625" style="162" customWidth="1"/>
    <col min="4105" max="4105" width="13.42578125" style="162" customWidth="1"/>
    <col min="4106" max="4106" width="12.140625" style="162" customWidth="1"/>
    <col min="4107" max="4107" width="17" style="162" customWidth="1"/>
    <col min="4108" max="4350" width="9.140625" style="162"/>
    <col min="4351" max="4351" width="20" style="162" customWidth="1"/>
    <col min="4352" max="4352" width="12.42578125" style="162" customWidth="1"/>
    <col min="4353" max="4353" width="14.85546875" style="162" customWidth="1"/>
    <col min="4354" max="4355" width="0" style="162" hidden="1" customWidth="1"/>
    <col min="4356" max="4358" width="13" style="162" customWidth="1"/>
    <col min="4359" max="4359" width="43.7109375" style="162" customWidth="1"/>
    <col min="4360" max="4360" width="12.28515625" style="162" customWidth="1"/>
    <col min="4361" max="4361" width="13.42578125" style="162" customWidth="1"/>
    <col min="4362" max="4362" width="12.140625" style="162" customWidth="1"/>
    <col min="4363" max="4363" width="17" style="162" customWidth="1"/>
    <col min="4364" max="4606" width="9.140625" style="162"/>
    <col min="4607" max="4607" width="20" style="162" customWidth="1"/>
    <col min="4608" max="4608" width="12.42578125" style="162" customWidth="1"/>
    <col min="4609" max="4609" width="14.85546875" style="162" customWidth="1"/>
    <col min="4610" max="4611" width="0" style="162" hidden="1" customWidth="1"/>
    <col min="4612" max="4614" width="13" style="162" customWidth="1"/>
    <col min="4615" max="4615" width="43.7109375" style="162" customWidth="1"/>
    <col min="4616" max="4616" width="12.28515625" style="162" customWidth="1"/>
    <col min="4617" max="4617" width="13.42578125" style="162" customWidth="1"/>
    <col min="4618" max="4618" width="12.140625" style="162" customWidth="1"/>
    <col min="4619" max="4619" width="17" style="162" customWidth="1"/>
    <col min="4620" max="4862" width="9.140625" style="162"/>
    <col min="4863" max="4863" width="20" style="162" customWidth="1"/>
    <col min="4864" max="4864" width="12.42578125" style="162" customWidth="1"/>
    <col min="4865" max="4865" width="14.85546875" style="162" customWidth="1"/>
    <col min="4866" max="4867" width="0" style="162" hidden="1" customWidth="1"/>
    <col min="4868" max="4870" width="13" style="162" customWidth="1"/>
    <col min="4871" max="4871" width="43.7109375" style="162" customWidth="1"/>
    <col min="4872" max="4872" width="12.28515625" style="162" customWidth="1"/>
    <col min="4873" max="4873" width="13.42578125" style="162" customWidth="1"/>
    <col min="4874" max="4874" width="12.140625" style="162" customWidth="1"/>
    <col min="4875" max="4875" width="17" style="162" customWidth="1"/>
    <col min="4876" max="5118" width="9.140625" style="162"/>
    <col min="5119" max="5119" width="20" style="162" customWidth="1"/>
    <col min="5120" max="5120" width="12.42578125" style="162" customWidth="1"/>
    <col min="5121" max="5121" width="14.85546875" style="162" customWidth="1"/>
    <col min="5122" max="5123" width="0" style="162" hidden="1" customWidth="1"/>
    <col min="5124" max="5126" width="13" style="162" customWidth="1"/>
    <col min="5127" max="5127" width="43.7109375" style="162" customWidth="1"/>
    <col min="5128" max="5128" width="12.28515625" style="162" customWidth="1"/>
    <col min="5129" max="5129" width="13.42578125" style="162" customWidth="1"/>
    <col min="5130" max="5130" width="12.140625" style="162" customWidth="1"/>
    <col min="5131" max="5131" width="17" style="162" customWidth="1"/>
    <col min="5132" max="5374" width="9.140625" style="162"/>
    <col min="5375" max="5375" width="20" style="162" customWidth="1"/>
    <col min="5376" max="5376" width="12.42578125" style="162" customWidth="1"/>
    <col min="5377" max="5377" width="14.85546875" style="162" customWidth="1"/>
    <col min="5378" max="5379" width="0" style="162" hidden="1" customWidth="1"/>
    <col min="5380" max="5382" width="13" style="162" customWidth="1"/>
    <col min="5383" max="5383" width="43.7109375" style="162" customWidth="1"/>
    <col min="5384" max="5384" width="12.28515625" style="162" customWidth="1"/>
    <col min="5385" max="5385" width="13.42578125" style="162" customWidth="1"/>
    <col min="5386" max="5386" width="12.140625" style="162" customWidth="1"/>
    <col min="5387" max="5387" width="17" style="162" customWidth="1"/>
    <col min="5388" max="5630" width="9.140625" style="162"/>
    <col min="5631" max="5631" width="20" style="162" customWidth="1"/>
    <col min="5632" max="5632" width="12.42578125" style="162" customWidth="1"/>
    <col min="5633" max="5633" width="14.85546875" style="162" customWidth="1"/>
    <col min="5634" max="5635" width="0" style="162" hidden="1" customWidth="1"/>
    <col min="5636" max="5638" width="13" style="162" customWidth="1"/>
    <col min="5639" max="5639" width="43.7109375" style="162" customWidth="1"/>
    <col min="5640" max="5640" width="12.28515625" style="162" customWidth="1"/>
    <col min="5641" max="5641" width="13.42578125" style="162" customWidth="1"/>
    <col min="5642" max="5642" width="12.140625" style="162" customWidth="1"/>
    <col min="5643" max="5643" width="17" style="162" customWidth="1"/>
    <col min="5644" max="5886" width="9.140625" style="162"/>
    <col min="5887" max="5887" width="20" style="162" customWidth="1"/>
    <col min="5888" max="5888" width="12.42578125" style="162" customWidth="1"/>
    <col min="5889" max="5889" width="14.85546875" style="162" customWidth="1"/>
    <col min="5890" max="5891" width="0" style="162" hidden="1" customWidth="1"/>
    <col min="5892" max="5894" width="13" style="162" customWidth="1"/>
    <col min="5895" max="5895" width="43.7109375" style="162" customWidth="1"/>
    <col min="5896" max="5896" width="12.28515625" style="162" customWidth="1"/>
    <col min="5897" max="5897" width="13.42578125" style="162" customWidth="1"/>
    <col min="5898" max="5898" width="12.140625" style="162" customWidth="1"/>
    <col min="5899" max="5899" width="17" style="162" customWidth="1"/>
    <col min="5900" max="6142" width="9.140625" style="162"/>
    <col min="6143" max="6143" width="20" style="162" customWidth="1"/>
    <col min="6144" max="6144" width="12.42578125" style="162" customWidth="1"/>
    <col min="6145" max="6145" width="14.85546875" style="162" customWidth="1"/>
    <col min="6146" max="6147" width="0" style="162" hidden="1" customWidth="1"/>
    <col min="6148" max="6150" width="13" style="162" customWidth="1"/>
    <col min="6151" max="6151" width="43.7109375" style="162" customWidth="1"/>
    <col min="6152" max="6152" width="12.28515625" style="162" customWidth="1"/>
    <col min="6153" max="6153" width="13.42578125" style="162" customWidth="1"/>
    <col min="6154" max="6154" width="12.140625" style="162" customWidth="1"/>
    <col min="6155" max="6155" width="17" style="162" customWidth="1"/>
    <col min="6156" max="6398" width="9.140625" style="162"/>
    <col min="6399" max="6399" width="20" style="162" customWidth="1"/>
    <col min="6400" max="6400" width="12.42578125" style="162" customWidth="1"/>
    <col min="6401" max="6401" width="14.85546875" style="162" customWidth="1"/>
    <col min="6402" max="6403" width="0" style="162" hidden="1" customWidth="1"/>
    <col min="6404" max="6406" width="13" style="162" customWidth="1"/>
    <col min="6407" max="6407" width="43.7109375" style="162" customWidth="1"/>
    <col min="6408" max="6408" width="12.28515625" style="162" customWidth="1"/>
    <col min="6409" max="6409" width="13.42578125" style="162" customWidth="1"/>
    <col min="6410" max="6410" width="12.140625" style="162" customWidth="1"/>
    <col min="6411" max="6411" width="17" style="162" customWidth="1"/>
    <col min="6412" max="6654" width="9.140625" style="162"/>
    <col min="6655" max="6655" width="20" style="162" customWidth="1"/>
    <col min="6656" max="6656" width="12.42578125" style="162" customWidth="1"/>
    <col min="6657" max="6657" width="14.85546875" style="162" customWidth="1"/>
    <col min="6658" max="6659" width="0" style="162" hidden="1" customWidth="1"/>
    <col min="6660" max="6662" width="13" style="162" customWidth="1"/>
    <col min="6663" max="6663" width="43.7109375" style="162" customWidth="1"/>
    <col min="6664" max="6664" width="12.28515625" style="162" customWidth="1"/>
    <col min="6665" max="6665" width="13.42578125" style="162" customWidth="1"/>
    <col min="6666" max="6666" width="12.140625" style="162" customWidth="1"/>
    <col min="6667" max="6667" width="17" style="162" customWidth="1"/>
    <col min="6668" max="6910" width="9.140625" style="162"/>
    <col min="6911" max="6911" width="20" style="162" customWidth="1"/>
    <col min="6912" max="6912" width="12.42578125" style="162" customWidth="1"/>
    <col min="6913" max="6913" width="14.85546875" style="162" customWidth="1"/>
    <col min="6914" max="6915" width="0" style="162" hidden="1" customWidth="1"/>
    <col min="6916" max="6918" width="13" style="162" customWidth="1"/>
    <col min="6919" max="6919" width="43.7109375" style="162" customWidth="1"/>
    <col min="6920" max="6920" width="12.28515625" style="162" customWidth="1"/>
    <col min="6921" max="6921" width="13.42578125" style="162" customWidth="1"/>
    <col min="6922" max="6922" width="12.140625" style="162" customWidth="1"/>
    <col min="6923" max="6923" width="17" style="162" customWidth="1"/>
    <col min="6924" max="7166" width="9.140625" style="162"/>
    <col min="7167" max="7167" width="20" style="162" customWidth="1"/>
    <col min="7168" max="7168" width="12.42578125" style="162" customWidth="1"/>
    <col min="7169" max="7169" width="14.85546875" style="162" customWidth="1"/>
    <col min="7170" max="7171" width="0" style="162" hidden="1" customWidth="1"/>
    <col min="7172" max="7174" width="13" style="162" customWidth="1"/>
    <col min="7175" max="7175" width="43.7109375" style="162" customWidth="1"/>
    <col min="7176" max="7176" width="12.28515625" style="162" customWidth="1"/>
    <col min="7177" max="7177" width="13.42578125" style="162" customWidth="1"/>
    <col min="7178" max="7178" width="12.140625" style="162" customWidth="1"/>
    <col min="7179" max="7179" width="17" style="162" customWidth="1"/>
    <col min="7180" max="7422" width="9.140625" style="162"/>
    <col min="7423" max="7423" width="20" style="162" customWidth="1"/>
    <col min="7424" max="7424" width="12.42578125" style="162" customWidth="1"/>
    <col min="7425" max="7425" width="14.85546875" style="162" customWidth="1"/>
    <col min="7426" max="7427" width="0" style="162" hidden="1" customWidth="1"/>
    <col min="7428" max="7430" width="13" style="162" customWidth="1"/>
    <col min="7431" max="7431" width="43.7109375" style="162" customWidth="1"/>
    <col min="7432" max="7432" width="12.28515625" style="162" customWidth="1"/>
    <col min="7433" max="7433" width="13.42578125" style="162" customWidth="1"/>
    <col min="7434" max="7434" width="12.140625" style="162" customWidth="1"/>
    <col min="7435" max="7435" width="17" style="162" customWidth="1"/>
    <col min="7436" max="7678" width="9.140625" style="162"/>
    <col min="7679" max="7679" width="20" style="162" customWidth="1"/>
    <col min="7680" max="7680" width="12.42578125" style="162" customWidth="1"/>
    <col min="7681" max="7681" width="14.85546875" style="162" customWidth="1"/>
    <col min="7682" max="7683" width="0" style="162" hidden="1" customWidth="1"/>
    <col min="7684" max="7686" width="13" style="162" customWidth="1"/>
    <col min="7687" max="7687" width="43.7109375" style="162" customWidth="1"/>
    <col min="7688" max="7688" width="12.28515625" style="162" customWidth="1"/>
    <col min="7689" max="7689" width="13.42578125" style="162" customWidth="1"/>
    <col min="7690" max="7690" width="12.140625" style="162" customWidth="1"/>
    <col min="7691" max="7691" width="17" style="162" customWidth="1"/>
    <col min="7692" max="7934" width="9.140625" style="162"/>
    <col min="7935" max="7935" width="20" style="162" customWidth="1"/>
    <col min="7936" max="7936" width="12.42578125" style="162" customWidth="1"/>
    <col min="7937" max="7937" width="14.85546875" style="162" customWidth="1"/>
    <col min="7938" max="7939" width="0" style="162" hidden="1" customWidth="1"/>
    <col min="7940" max="7942" width="13" style="162" customWidth="1"/>
    <col min="7943" max="7943" width="43.7109375" style="162" customWidth="1"/>
    <col min="7944" max="7944" width="12.28515625" style="162" customWidth="1"/>
    <col min="7945" max="7945" width="13.42578125" style="162" customWidth="1"/>
    <col min="7946" max="7946" width="12.140625" style="162" customWidth="1"/>
    <col min="7947" max="7947" width="17" style="162" customWidth="1"/>
    <col min="7948" max="8190" width="9.140625" style="162"/>
    <col min="8191" max="8191" width="20" style="162" customWidth="1"/>
    <col min="8192" max="8192" width="12.42578125" style="162" customWidth="1"/>
    <col min="8193" max="8193" width="14.85546875" style="162" customWidth="1"/>
    <col min="8194" max="8195" width="0" style="162" hidden="1" customWidth="1"/>
    <col min="8196" max="8198" width="13" style="162" customWidth="1"/>
    <col min="8199" max="8199" width="43.7109375" style="162" customWidth="1"/>
    <col min="8200" max="8200" width="12.28515625" style="162" customWidth="1"/>
    <col min="8201" max="8201" width="13.42578125" style="162" customWidth="1"/>
    <col min="8202" max="8202" width="12.140625" style="162" customWidth="1"/>
    <col min="8203" max="8203" width="17" style="162" customWidth="1"/>
    <col min="8204" max="8446" width="9.140625" style="162"/>
    <col min="8447" max="8447" width="20" style="162" customWidth="1"/>
    <col min="8448" max="8448" width="12.42578125" style="162" customWidth="1"/>
    <col min="8449" max="8449" width="14.85546875" style="162" customWidth="1"/>
    <col min="8450" max="8451" width="0" style="162" hidden="1" customWidth="1"/>
    <col min="8452" max="8454" width="13" style="162" customWidth="1"/>
    <col min="8455" max="8455" width="43.7109375" style="162" customWidth="1"/>
    <col min="8456" max="8456" width="12.28515625" style="162" customWidth="1"/>
    <col min="8457" max="8457" width="13.42578125" style="162" customWidth="1"/>
    <col min="8458" max="8458" width="12.140625" style="162" customWidth="1"/>
    <col min="8459" max="8459" width="17" style="162" customWidth="1"/>
    <col min="8460" max="8702" width="9.140625" style="162"/>
    <col min="8703" max="8703" width="20" style="162" customWidth="1"/>
    <col min="8704" max="8704" width="12.42578125" style="162" customWidth="1"/>
    <col min="8705" max="8705" width="14.85546875" style="162" customWidth="1"/>
    <col min="8706" max="8707" width="0" style="162" hidden="1" customWidth="1"/>
    <col min="8708" max="8710" width="13" style="162" customWidth="1"/>
    <col min="8711" max="8711" width="43.7109375" style="162" customWidth="1"/>
    <col min="8712" max="8712" width="12.28515625" style="162" customWidth="1"/>
    <col min="8713" max="8713" width="13.42578125" style="162" customWidth="1"/>
    <col min="8714" max="8714" width="12.140625" style="162" customWidth="1"/>
    <col min="8715" max="8715" width="17" style="162" customWidth="1"/>
    <col min="8716" max="8958" width="9.140625" style="162"/>
    <col min="8959" max="8959" width="20" style="162" customWidth="1"/>
    <col min="8960" max="8960" width="12.42578125" style="162" customWidth="1"/>
    <col min="8961" max="8961" width="14.85546875" style="162" customWidth="1"/>
    <col min="8962" max="8963" width="0" style="162" hidden="1" customWidth="1"/>
    <col min="8964" max="8966" width="13" style="162" customWidth="1"/>
    <col min="8967" max="8967" width="43.7109375" style="162" customWidth="1"/>
    <col min="8968" max="8968" width="12.28515625" style="162" customWidth="1"/>
    <col min="8969" max="8969" width="13.42578125" style="162" customWidth="1"/>
    <col min="8970" max="8970" width="12.140625" style="162" customWidth="1"/>
    <col min="8971" max="8971" width="17" style="162" customWidth="1"/>
    <col min="8972" max="9214" width="9.140625" style="162"/>
    <col min="9215" max="9215" width="20" style="162" customWidth="1"/>
    <col min="9216" max="9216" width="12.42578125" style="162" customWidth="1"/>
    <col min="9217" max="9217" width="14.85546875" style="162" customWidth="1"/>
    <col min="9218" max="9219" width="0" style="162" hidden="1" customWidth="1"/>
    <col min="9220" max="9222" width="13" style="162" customWidth="1"/>
    <col min="9223" max="9223" width="43.7109375" style="162" customWidth="1"/>
    <col min="9224" max="9224" width="12.28515625" style="162" customWidth="1"/>
    <col min="9225" max="9225" width="13.42578125" style="162" customWidth="1"/>
    <col min="9226" max="9226" width="12.140625" style="162" customWidth="1"/>
    <col min="9227" max="9227" width="17" style="162" customWidth="1"/>
    <col min="9228" max="9470" width="9.140625" style="162"/>
    <col min="9471" max="9471" width="20" style="162" customWidth="1"/>
    <col min="9472" max="9472" width="12.42578125" style="162" customWidth="1"/>
    <col min="9473" max="9473" width="14.85546875" style="162" customWidth="1"/>
    <col min="9474" max="9475" width="0" style="162" hidden="1" customWidth="1"/>
    <col min="9476" max="9478" width="13" style="162" customWidth="1"/>
    <col min="9479" max="9479" width="43.7109375" style="162" customWidth="1"/>
    <col min="9480" max="9480" width="12.28515625" style="162" customWidth="1"/>
    <col min="9481" max="9481" width="13.42578125" style="162" customWidth="1"/>
    <col min="9482" max="9482" width="12.140625" style="162" customWidth="1"/>
    <col min="9483" max="9483" width="17" style="162" customWidth="1"/>
    <col min="9484" max="9726" width="9.140625" style="162"/>
    <col min="9727" max="9727" width="20" style="162" customWidth="1"/>
    <col min="9728" max="9728" width="12.42578125" style="162" customWidth="1"/>
    <col min="9729" max="9729" width="14.85546875" style="162" customWidth="1"/>
    <col min="9730" max="9731" width="0" style="162" hidden="1" customWidth="1"/>
    <col min="9732" max="9734" width="13" style="162" customWidth="1"/>
    <col min="9735" max="9735" width="43.7109375" style="162" customWidth="1"/>
    <col min="9736" max="9736" width="12.28515625" style="162" customWidth="1"/>
    <col min="9737" max="9737" width="13.42578125" style="162" customWidth="1"/>
    <col min="9738" max="9738" width="12.140625" style="162" customWidth="1"/>
    <col min="9739" max="9739" width="17" style="162" customWidth="1"/>
    <col min="9740" max="9982" width="9.140625" style="162"/>
    <col min="9983" max="9983" width="20" style="162" customWidth="1"/>
    <col min="9984" max="9984" width="12.42578125" style="162" customWidth="1"/>
    <col min="9985" max="9985" width="14.85546875" style="162" customWidth="1"/>
    <col min="9986" max="9987" width="0" style="162" hidden="1" customWidth="1"/>
    <col min="9988" max="9990" width="13" style="162" customWidth="1"/>
    <col min="9991" max="9991" width="43.7109375" style="162" customWidth="1"/>
    <col min="9992" max="9992" width="12.28515625" style="162" customWidth="1"/>
    <col min="9993" max="9993" width="13.42578125" style="162" customWidth="1"/>
    <col min="9994" max="9994" width="12.140625" style="162" customWidth="1"/>
    <col min="9995" max="9995" width="17" style="162" customWidth="1"/>
    <col min="9996" max="10238" width="9.140625" style="162"/>
    <col min="10239" max="10239" width="20" style="162" customWidth="1"/>
    <col min="10240" max="10240" width="12.42578125" style="162" customWidth="1"/>
    <col min="10241" max="10241" width="14.85546875" style="162" customWidth="1"/>
    <col min="10242" max="10243" width="0" style="162" hidden="1" customWidth="1"/>
    <col min="10244" max="10246" width="13" style="162" customWidth="1"/>
    <col min="10247" max="10247" width="43.7109375" style="162" customWidth="1"/>
    <col min="10248" max="10248" width="12.28515625" style="162" customWidth="1"/>
    <col min="10249" max="10249" width="13.42578125" style="162" customWidth="1"/>
    <col min="10250" max="10250" width="12.140625" style="162" customWidth="1"/>
    <col min="10251" max="10251" width="17" style="162" customWidth="1"/>
    <col min="10252" max="10494" width="9.140625" style="162"/>
    <col min="10495" max="10495" width="20" style="162" customWidth="1"/>
    <col min="10496" max="10496" width="12.42578125" style="162" customWidth="1"/>
    <col min="10497" max="10497" width="14.85546875" style="162" customWidth="1"/>
    <col min="10498" max="10499" width="0" style="162" hidden="1" customWidth="1"/>
    <col min="10500" max="10502" width="13" style="162" customWidth="1"/>
    <col min="10503" max="10503" width="43.7109375" style="162" customWidth="1"/>
    <col min="10504" max="10504" width="12.28515625" style="162" customWidth="1"/>
    <col min="10505" max="10505" width="13.42578125" style="162" customWidth="1"/>
    <col min="10506" max="10506" width="12.140625" style="162" customWidth="1"/>
    <col min="10507" max="10507" width="17" style="162" customWidth="1"/>
    <col min="10508" max="10750" width="9.140625" style="162"/>
    <col min="10751" max="10751" width="20" style="162" customWidth="1"/>
    <col min="10752" max="10752" width="12.42578125" style="162" customWidth="1"/>
    <col min="10753" max="10753" width="14.85546875" style="162" customWidth="1"/>
    <col min="10754" max="10755" width="0" style="162" hidden="1" customWidth="1"/>
    <col min="10756" max="10758" width="13" style="162" customWidth="1"/>
    <col min="10759" max="10759" width="43.7109375" style="162" customWidth="1"/>
    <col min="10760" max="10760" width="12.28515625" style="162" customWidth="1"/>
    <col min="10761" max="10761" width="13.42578125" style="162" customWidth="1"/>
    <col min="10762" max="10762" width="12.140625" style="162" customWidth="1"/>
    <col min="10763" max="10763" width="17" style="162" customWidth="1"/>
    <col min="10764" max="11006" width="9.140625" style="162"/>
    <col min="11007" max="11007" width="20" style="162" customWidth="1"/>
    <col min="11008" max="11008" width="12.42578125" style="162" customWidth="1"/>
    <col min="11009" max="11009" width="14.85546875" style="162" customWidth="1"/>
    <col min="11010" max="11011" width="0" style="162" hidden="1" customWidth="1"/>
    <col min="11012" max="11014" width="13" style="162" customWidth="1"/>
    <col min="11015" max="11015" width="43.7109375" style="162" customWidth="1"/>
    <col min="11016" max="11016" width="12.28515625" style="162" customWidth="1"/>
    <col min="11017" max="11017" width="13.42578125" style="162" customWidth="1"/>
    <col min="11018" max="11018" width="12.140625" style="162" customWidth="1"/>
    <col min="11019" max="11019" width="17" style="162" customWidth="1"/>
    <col min="11020" max="11262" width="9.140625" style="162"/>
    <col min="11263" max="11263" width="20" style="162" customWidth="1"/>
    <col min="11264" max="11264" width="12.42578125" style="162" customWidth="1"/>
    <col min="11265" max="11265" width="14.85546875" style="162" customWidth="1"/>
    <col min="11266" max="11267" width="0" style="162" hidden="1" customWidth="1"/>
    <col min="11268" max="11270" width="13" style="162" customWidth="1"/>
    <col min="11271" max="11271" width="43.7109375" style="162" customWidth="1"/>
    <col min="11272" max="11272" width="12.28515625" style="162" customWidth="1"/>
    <col min="11273" max="11273" width="13.42578125" style="162" customWidth="1"/>
    <col min="11274" max="11274" width="12.140625" style="162" customWidth="1"/>
    <col min="11275" max="11275" width="17" style="162" customWidth="1"/>
    <col min="11276" max="11518" width="9.140625" style="162"/>
    <col min="11519" max="11519" width="20" style="162" customWidth="1"/>
    <col min="11520" max="11520" width="12.42578125" style="162" customWidth="1"/>
    <col min="11521" max="11521" width="14.85546875" style="162" customWidth="1"/>
    <col min="11522" max="11523" width="0" style="162" hidden="1" customWidth="1"/>
    <col min="11524" max="11526" width="13" style="162" customWidth="1"/>
    <col min="11527" max="11527" width="43.7109375" style="162" customWidth="1"/>
    <col min="11528" max="11528" width="12.28515625" style="162" customWidth="1"/>
    <col min="11529" max="11529" width="13.42578125" style="162" customWidth="1"/>
    <col min="11530" max="11530" width="12.140625" style="162" customWidth="1"/>
    <col min="11531" max="11531" width="17" style="162" customWidth="1"/>
    <col min="11532" max="11774" width="9.140625" style="162"/>
    <col min="11775" max="11775" width="20" style="162" customWidth="1"/>
    <col min="11776" max="11776" width="12.42578125" style="162" customWidth="1"/>
    <col min="11777" max="11777" width="14.85546875" style="162" customWidth="1"/>
    <col min="11778" max="11779" width="0" style="162" hidden="1" customWidth="1"/>
    <col min="11780" max="11782" width="13" style="162" customWidth="1"/>
    <col min="11783" max="11783" width="43.7109375" style="162" customWidth="1"/>
    <col min="11784" max="11784" width="12.28515625" style="162" customWidth="1"/>
    <col min="11785" max="11785" width="13.42578125" style="162" customWidth="1"/>
    <col min="11786" max="11786" width="12.140625" style="162" customWidth="1"/>
    <col min="11787" max="11787" width="17" style="162" customWidth="1"/>
    <col min="11788" max="12030" width="9.140625" style="162"/>
    <col min="12031" max="12031" width="20" style="162" customWidth="1"/>
    <col min="12032" max="12032" width="12.42578125" style="162" customWidth="1"/>
    <col min="12033" max="12033" width="14.85546875" style="162" customWidth="1"/>
    <col min="12034" max="12035" width="0" style="162" hidden="1" customWidth="1"/>
    <col min="12036" max="12038" width="13" style="162" customWidth="1"/>
    <col min="12039" max="12039" width="43.7109375" style="162" customWidth="1"/>
    <col min="12040" max="12040" width="12.28515625" style="162" customWidth="1"/>
    <col min="12041" max="12041" width="13.42578125" style="162" customWidth="1"/>
    <col min="12042" max="12042" width="12.140625" style="162" customWidth="1"/>
    <col min="12043" max="12043" width="17" style="162" customWidth="1"/>
    <col min="12044" max="12286" width="9.140625" style="162"/>
    <col min="12287" max="12287" width="20" style="162" customWidth="1"/>
    <col min="12288" max="12288" width="12.42578125" style="162" customWidth="1"/>
    <col min="12289" max="12289" width="14.85546875" style="162" customWidth="1"/>
    <col min="12290" max="12291" width="0" style="162" hidden="1" customWidth="1"/>
    <col min="12292" max="12294" width="13" style="162" customWidth="1"/>
    <col min="12295" max="12295" width="43.7109375" style="162" customWidth="1"/>
    <col min="12296" max="12296" width="12.28515625" style="162" customWidth="1"/>
    <col min="12297" max="12297" width="13.42578125" style="162" customWidth="1"/>
    <col min="12298" max="12298" width="12.140625" style="162" customWidth="1"/>
    <col min="12299" max="12299" width="17" style="162" customWidth="1"/>
    <col min="12300" max="12542" width="9.140625" style="162"/>
    <col min="12543" max="12543" width="20" style="162" customWidth="1"/>
    <col min="12544" max="12544" width="12.42578125" style="162" customWidth="1"/>
    <col min="12545" max="12545" width="14.85546875" style="162" customWidth="1"/>
    <col min="12546" max="12547" width="0" style="162" hidden="1" customWidth="1"/>
    <col min="12548" max="12550" width="13" style="162" customWidth="1"/>
    <col min="12551" max="12551" width="43.7109375" style="162" customWidth="1"/>
    <col min="12552" max="12552" width="12.28515625" style="162" customWidth="1"/>
    <col min="12553" max="12553" width="13.42578125" style="162" customWidth="1"/>
    <col min="12554" max="12554" width="12.140625" style="162" customWidth="1"/>
    <col min="12555" max="12555" width="17" style="162" customWidth="1"/>
    <col min="12556" max="12798" width="9.140625" style="162"/>
    <col min="12799" max="12799" width="20" style="162" customWidth="1"/>
    <col min="12800" max="12800" width="12.42578125" style="162" customWidth="1"/>
    <col min="12801" max="12801" width="14.85546875" style="162" customWidth="1"/>
    <col min="12802" max="12803" width="0" style="162" hidden="1" customWidth="1"/>
    <col min="12804" max="12806" width="13" style="162" customWidth="1"/>
    <col min="12807" max="12807" width="43.7109375" style="162" customWidth="1"/>
    <col min="12808" max="12808" width="12.28515625" style="162" customWidth="1"/>
    <col min="12809" max="12809" width="13.42578125" style="162" customWidth="1"/>
    <col min="12810" max="12810" width="12.140625" style="162" customWidth="1"/>
    <col min="12811" max="12811" width="17" style="162" customWidth="1"/>
    <col min="12812" max="13054" width="9.140625" style="162"/>
    <col min="13055" max="13055" width="20" style="162" customWidth="1"/>
    <col min="13056" max="13056" width="12.42578125" style="162" customWidth="1"/>
    <col min="13057" max="13057" width="14.85546875" style="162" customWidth="1"/>
    <col min="13058" max="13059" width="0" style="162" hidden="1" customWidth="1"/>
    <col min="13060" max="13062" width="13" style="162" customWidth="1"/>
    <col min="13063" max="13063" width="43.7109375" style="162" customWidth="1"/>
    <col min="13064" max="13064" width="12.28515625" style="162" customWidth="1"/>
    <col min="13065" max="13065" width="13.42578125" style="162" customWidth="1"/>
    <col min="13066" max="13066" width="12.140625" style="162" customWidth="1"/>
    <col min="13067" max="13067" width="17" style="162" customWidth="1"/>
    <col min="13068" max="13310" width="9.140625" style="162"/>
    <col min="13311" max="13311" width="20" style="162" customWidth="1"/>
    <col min="13312" max="13312" width="12.42578125" style="162" customWidth="1"/>
    <col min="13313" max="13313" width="14.85546875" style="162" customWidth="1"/>
    <col min="13314" max="13315" width="0" style="162" hidden="1" customWidth="1"/>
    <col min="13316" max="13318" width="13" style="162" customWidth="1"/>
    <col min="13319" max="13319" width="43.7109375" style="162" customWidth="1"/>
    <col min="13320" max="13320" width="12.28515625" style="162" customWidth="1"/>
    <col min="13321" max="13321" width="13.42578125" style="162" customWidth="1"/>
    <col min="13322" max="13322" width="12.140625" style="162" customWidth="1"/>
    <col min="13323" max="13323" width="17" style="162" customWidth="1"/>
    <col min="13324" max="13566" width="9.140625" style="162"/>
    <col min="13567" max="13567" width="20" style="162" customWidth="1"/>
    <col min="13568" max="13568" width="12.42578125" style="162" customWidth="1"/>
    <col min="13569" max="13569" width="14.85546875" style="162" customWidth="1"/>
    <col min="13570" max="13571" width="0" style="162" hidden="1" customWidth="1"/>
    <col min="13572" max="13574" width="13" style="162" customWidth="1"/>
    <col min="13575" max="13575" width="43.7109375" style="162" customWidth="1"/>
    <col min="13576" max="13576" width="12.28515625" style="162" customWidth="1"/>
    <col min="13577" max="13577" width="13.42578125" style="162" customWidth="1"/>
    <col min="13578" max="13578" width="12.140625" style="162" customWidth="1"/>
    <col min="13579" max="13579" width="17" style="162" customWidth="1"/>
    <col min="13580" max="13822" width="9.140625" style="162"/>
    <col min="13823" max="13823" width="20" style="162" customWidth="1"/>
    <col min="13824" max="13824" width="12.42578125" style="162" customWidth="1"/>
    <col min="13825" max="13825" width="14.85546875" style="162" customWidth="1"/>
    <col min="13826" max="13827" width="0" style="162" hidden="1" customWidth="1"/>
    <col min="13828" max="13830" width="13" style="162" customWidth="1"/>
    <col min="13831" max="13831" width="43.7109375" style="162" customWidth="1"/>
    <col min="13832" max="13832" width="12.28515625" style="162" customWidth="1"/>
    <col min="13833" max="13833" width="13.42578125" style="162" customWidth="1"/>
    <col min="13834" max="13834" width="12.140625" style="162" customWidth="1"/>
    <col min="13835" max="13835" width="17" style="162" customWidth="1"/>
    <col min="13836" max="14078" width="9.140625" style="162"/>
    <col min="14079" max="14079" width="20" style="162" customWidth="1"/>
    <col min="14080" max="14080" width="12.42578125" style="162" customWidth="1"/>
    <col min="14081" max="14081" width="14.85546875" style="162" customWidth="1"/>
    <col min="14082" max="14083" width="0" style="162" hidden="1" customWidth="1"/>
    <col min="14084" max="14086" width="13" style="162" customWidth="1"/>
    <col min="14087" max="14087" width="43.7109375" style="162" customWidth="1"/>
    <col min="14088" max="14088" width="12.28515625" style="162" customWidth="1"/>
    <col min="14089" max="14089" width="13.42578125" style="162" customWidth="1"/>
    <col min="14090" max="14090" width="12.140625" style="162" customWidth="1"/>
    <col min="14091" max="14091" width="17" style="162" customWidth="1"/>
    <col min="14092" max="14334" width="9.140625" style="162"/>
    <col min="14335" max="14335" width="20" style="162" customWidth="1"/>
    <col min="14336" max="14336" width="12.42578125" style="162" customWidth="1"/>
    <col min="14337" max="14337" width="14.85546875" style="162" customWidth="1"/>
    <col min="14338" max="14339" width="0" style="162" hidden="1" customWidth="1"/>
    <col min="14340" max="14342" width="13" style="162" customWidth="1"/>
    <col min="14343" max="14343" width="43.7109375" style="162" customWidth="1"/>
    <col min="14344" max="14344" width="12.28515625" style="162" customWidth="1"/>
    <col min="14345" max="14345" width="13.42578125" style="162" customWidth="1"/>
    <col min="14346" max="14346" width="12.140625" style="162" customWidth="1"/>
    <col min="14347" max="14347" width="17" style="162" customWidth="1"/>
    <col min="14348" max="14590" width="9.140625" style="162"/>
    <col min="14591" max="14591" width="20" style="162" customWidth="1"/>
    <col min="14592" max="14592" width="12.42578125" style="162" customWidth="1"/>
    <col min="14593" max="14593" width="14.85546875" style="162" customWidth="1"/>
    <col min="14594" max="14595" width="0" style="162" hidden="1" customWidth="1"/>
    <col min="14596" max="14598" width="13" style="162" customWidth="1"/>
    <col min="14599" max="14599" width="43.7109375" style="162" customWidth="1"/>
    <col min="14600" max="14600" width="12.28515625" style="162" customWidth="1"/>
    <col min="14601" max="14601" width="13.42578125" style="162" customWidth="1"/>
    <col min="14602" max="14602" width="12.140625" style="162" customWidth="1"/>
    <col min="14603" max="14603" width="17" style="162" customWidth="1"/>
    <col min="14604" max="14846" width="9.140625" style="162"/>
    <col min="14847" max="14847" width="20" style="162" customWidth="1"/>
    <col min="14848" max="14848" width="12.42578125" style="162" customWidth="1"/>
    <col min="14849" max="14849" width="14.85546875" style="162" customWidth="1"/>
    <col min="14850" max="14851" width="0" style="162" hidden="1" customWidth="1"/>
    <col min="14852" max="14854" width="13" style="162" customWidth="1"/>
    <col min="14855" max="14855" width="43.7109375" style="162" customWidth="1"/>
    <col min="14856" max="14856" width="12.28515625" style="162" customWidth="1"/>
    <col min="14857" max="14857" width="13.42578125" style="162" customWidth="1"/>
    <col min="14858" max="14858" width="12.140625" style="162" customWidth="1"/>
    <col min="14859" max="14859" width="17" style="162" customWidth="1"/>
    <col min="14860" max="15102" width="9.140625" style="162"/>
    <col min="15103" max="15103" width="20" style="162" customWidth="1"/>
    <col min="15104" max="15104" width="12.42578125" style="162" customWidth="1"/>
    <col min="15105" max="15105" width="14.85546875" style="162" customWidth="1"/>
    <col min="15106" max="15107" width="0" style="162" hidden="1" customWidth="1"/>
    <col min="15108" max="15110" width="13" style="162" customWidth="1"/>
    <col min="15111" max="15111" width="43.7109375" style="162" customWidth="1"/>
    <col min="15112" max="15112" width="12.28515625" style="162" customWidth="1"/>
    <col min="15113" max="15113" width="13.42578125" style="162" customWidth="1"/>
    <col min="15114" max="15114" width="12.140625" style="162" customWidth="1"/>
    <col min="15115" max="15115" width="17" style="162" customWidth="1"/>
    <col min="15116" max="15358" width="9.140625" style="162"/>
    <col min="15359" max="15359" width="20" style="162" customWidth="1"/>
    <col min="15360" max="15360" width="12.42578125" style="162" customWidth="1"/>
    <col min="15361" max="15361" width="14.85546875" style="162" customWidth="1"/>
    <col min="15362" max="15363" width="0" style="162" hidden="1" customWidth="1"/>
    <col min="15364" max="15366" width="13" style="162" customWidth="1"/>
    <col min="15367" max="15367" width="43.7109375" style="162" customWidth="1"/>
    <col min="15368" max="15368" width="12.28515625" style="162" customWidth="1"/>
    <col min="15369" max="15369" width="13.42578125" style="162" customWidth="1"/>
    <col min="15370" max="15370" width="12.140625" style="162" customWidth="1"/>
    <col min="15371" max="15371" width="17" style="162" customWidth="1"/>
    <col min="15372" max="15614" width="9.140625" style="162"/>
    <col min="15615" max="15615" width="20" style="162" customWidth="1"/>
    <col min="15616" max="15616" width="12.42578125" style="162" customWidth="1"/>
    <col min="15617" max="15617" width="14.85546875" style="162" customWidth="1"/>
    <col min="15618" max="15619" width="0" style="162" hidden="1" customWidth="1"/>
    <col min="15620" max="15622" width="13" style="162" customWidth="1"/>
    <col min="15623" max="15623" width="43.7109375" style="162" customWidth="1"/>
    <col min="15624" max="15624" width="12.28515625" style="162" customWidth="1"/>
    <col min="15625" max="15625" width="13.42578125" style="162" customWidth="1"/>
    <col min="15626" max="15626" width="12.140625" style="162" customWidth="1"/>
    <col min="15627" max="15627" width="17" style="162" customWidth="1"/>
    <col min="15628" max="15870" width="9.140625" style="162"/>
    <col min="15871" max="15871" width="20" style="162" customWidth="1"/>
    <col min="15872" max="15872" width="12.42578125" style="162" customWidth="1"/>
    <col min="15873" max="15873" width="14.85546875" style="162" customWidth="1"/>
    <col min="15874" max="15875" width="0" style="162" hidden="1" customWidth="1"/>
    <col min="15876" max="15878" width="13" style="162" customWidth="1"/>
    <col min="15879" max="15879" width="43.7109375" style="162" customWidth="1"/>
    <col min="15880" max="15880" width="12.28515625" style="162" customWidth="1"/>
    <col min="15881" max="15881" width="13.42578125" style="162" customWidth="1"/>
    <col min="15882" max="15882" width="12.140625" style="162" customWidth="1"/>
    <col min="15883" max="15883" width="17" style="162" customWidth="1"/>
    <col min="15884" max="16126" width="9.140625" style="162"/>
    <col min="16127" max="16127" width="20" style="162" customWidth="1"/>
    <col min="16128" max="16128" width="12.42578125" style="162" customWidth="1"/>
    <col min="16129" max="16129" width="14.85546875" style="162" customWidth="1"/>
    <col min="16130" max="16131" width="0" style="162" hidden="1" customWidth="1"/>
    <col min="16132" max="16134" width="13" style="162" customWidth="1"/>
    <col min="16135" max="16135" width="43.7109375" style="162" customWidth="1"/>
    <col min="16136" max="16136" width="12.28515625" style="162" customWidth="1"/>
    <col min="16137" max="16137" width="13.42578125" style="162" customWidth="1"/>
    <col min="16138" max="16138" width="12.140625" style="162" customWidth="1"/>
    <col min="16139" max="16139" width="17" style="162" customWidth="1"/>
    <col min="16140" max="16384" width="9.140625" style="162"/>
  </cols>
  <sheetData>
    <row r="1" spans="1:13" s="4" customFormat="1" ht="15.75" customHeight="1" x14ac:dyDescent="0.25">
      <c r="A1" s="285"/>
      <c r="B1" s="2"/>
      <c r="C1" s="2"/>
      <c r="D1" s="2"/>
      <c r="E1" s="11"/>
      <c r="F1" s="213"/>
      <c r="G1" s="214"/>
      <c r="H1" s="538" t="s">
        <v>757</v>
      </c>
      <c r="I1" s="538"/>
      <c r="J1" s="538"/>
      <c r="K1" s="538"/>
    </row>
    <row r="2" spans="1:13" s="4" customFormat="1" ht="20.25" x14ac:dyDescent="0.25">
      <c r="A2" s="285"/>
      <c r="B2" s="3"/>
      <c r="C2" s="3"/>
      <c r="D2" s="3"/>
      <c r="F2" s="213"/>
      <c r="H2" s="538" t="s">
        <v>758</v>
      </c>
      <c r="I2" s="538"/>
      <c r="J2" s="538"/>
      <c r="K2" s="538"/>
    </row>
    <row r="3" spans="1:13" s="4" customFormat="1" ht="20.25" x14ac:dyDescent="0.25">
      <c r="A3" s="285"/>
      <c r="B3" s="3"/>
      <c r="C3" s="3"/>
      <c r="D3" s="3"/>
      <c r="F3" s="213"/>
      <c r="H3" s="101"/>
      <c r="I3" s="101"/>
      <c r="J3" s="101"/>
      <c r="K3" s="102"/>
    </row>
    <row r="4" spans="1:13" s="4" customFormat="1" ht="20.25" x14ac:dyDescent="0.2">
      <c r="A4" s="285"/>
      <c r="B4" s="3"/>
      <c r="C4" s="3"/>
      <c r="D4" s="3"/>
      <c r="F4" s="215"/>
      <c r="H4" s="538" t="s">
        <v>766</v>
      </c>
      <c r="I4" s="538"/>
      <c r="J4" s="538"/>
      <c r="K4" s="538"/>
    </row>
    <row r="5" spans="1:13" s="4" customFormat="1" ht="20.25" x14ac:dyDescent="0.3">
      <c r="A5" s="218"/>
      <c r="B5" s="3"/>
      <c r="C5" s="3"/>
      <c r="D5" s="3"/>
      <c r="F5" s="213"/>
      <c r="H5" s="538" t="s">
        <v>767</v>
      </c>
      <c r="I5" s="538"/>
      <c r="J5" s="538"/>
      <c r="K5" s="538"/>
    </row>
    <row r="6" spans="1:13" s="4" customFormat="1" ht="18.75" x14ac:dyDescent="0.3">
      <c r="A6" s="218"/>
      <c r="B6" s="3"/>
      <c r="C6" s="3"/>
      <c r="D6" s="3"/>
      <c r="E6" s="214"/>
      <c r="F6" s="213"/>
      <c r="G6" s="216"/>
    </row>
    <row r="7" spans="1:13" s="4" customFormat="1" ht="15.75" x14ac:dyDescent="0.25">
      <c r="A7" s="589" t="s">
        <v>0</v>
      </c>
      <c r="B7" s="589"/>
      <c r="C7" s="589"/>
      <c r="D7" s="589"/>
      <c r="E7" s="589"/>
      <c r="F7" s="589"/>
      <c r="G7" s="589"/>
      <c r="H7" s="589"/>
      <c r="I7" s="589"/>
      <c r="J7" s="589"/>
      <c r="K7" s="589"/>
    </row>
    <row r="8" spans="1:13" s="4" customFormat="1" ht="15.75" x14ac:dyDescent="0.25">
      <c r="A8" s="589" t="s">
        <v>1241</v>
      </c>
      <c r="B8" s="589"/>
      <c r="C8" s="589"/>
      <c r="D8" s="589"/>
      <c r="E8" s="589"/>
      <c r="F8" s="589"/>
      <c r="G8" s="589"/>
      <c r="H8" s="589"/>
      <c r="I8" s="589"/>
      <c r="J8" s="589"/>
      <c r="K8" s="589"/>
    </row>
    <row r="9" spans="1:13" s="4" customFormat="1" ht="15.75" x14ac:dyDescent="0.25">
      <c r="A9" s="589" t="s">
        <v>1</v>
      </c>
      <c r="B9" s="589"/>
      <c r="C9" s="589"/>
      <c r="D9" s="589"/>
      <c r="E9" s="589"/>
      <c r="F9" s="589"/>
      <c r="G9" s="589"/>
      <c r="H9" s="589"/>
      <c r="I9" s="589"/>
      <c r="J9" s="589"/>
      <c r="K9" s="589"/>
    </row>
    <row r="10" spans="1:13" s="4" customFormat="1" ht="15.75" x14ac:dyDescent="0.25">
      <c r="A10" s="150"/>
      <c r="B10" s="150"/>
      <c r="C10" s="150"/>
      <c r="D10" s="150"/>
      <c r="E10" s="150"/>
      <c r="F10" s="150"/>
      <c r="G10" s="150"/>
    </row>
    <row r="11" spans="1:13" s="288" customFormat="1" ht="22.5" customHeight="1" x14ac:dyDescent="0.25">
      <c r="A11" s="209" t="s">
        <v>1118</v>
      </c>
      <c r="B11" s="152"/>
      <c r="C11" s="152"/>
      <c r="D11" s="152"/>
      <c r="E11" s="152"/>
      <c r="F11" s="153"/>
      <c r="G11" s="152"/>
      <c r="H11" s="152"/>
      <c r="I11" s="154"/>
      <c r="J11" s="154"/>
      <c r="K11" s="287"/>
      <c r="L11" s="91"/>
      <c r="M11" s="92"/>
    </row>
    <row r="12" spans="1:13" s="151" customFormat="1" ht="22.5" customHeight="1" x14ac:dyDescent="0.25">
      <c r="A12" s="209" t="s">
        <v>762</v>
      </c>
      <c r="F12" s="155"/>
    </row>
    <row r="13" spans="1:13" s="151" customFormat="1" ht="22.5" customHeight="1" x14ac:dyDescent="0.25">
      <c r="A13" s="209" t="s">
        <v>1238</v>
      </c>
      <c r="F13" s="155"/>
    </row>
    <row r="14" spans="1:13" s="291" customFormat="1" ht="22.5" customHeight="1" x14ac:dyDescent="0.25">
      <c r="A14" s="209" t="s">
        <v>1239</v>
      </c>
      <c r="B14" s="151"/>
      <c r="C14" s="151"/>
      <c r="D14" s="289"/>
      <c r="E14" s="290"/>
      <c r="F14" s="217"/>
      <c r="G14" s="151"/>
    </row>
    <row r="15" spans="1:13" s="292" customFormat="1" ht="22.5" customHeight="1" x14ac:dyDescent="0.25">
      <c r="A15" s="569" t="s">
        <v>2110</v>
      </c>
      <c r="B15" s="569"/>
      <c r="C15" s="569"/>
      <c r="D15" s="569"/>
      <c r="E15" s="569"/>
      <c r="F15" s="569"/>
      <c r="G15" s="569"/>
      <c r="H15" s="569"/>
      <c r="I15" s="569"/>
      <c r="J15" s="569"/>
      <c r="K15" s="569"/>
    </row>
    <row r="16" spans="1:13" s="156" customFormat="1" ht="22.5" customHeight="1" x14ac:dyDescent="0.25">
      <c r="A16" s="603" t="s">
        <v>1240</v>
      </c>
      <c r="B16" s="603"/>
      <c r="C16" s="603"/>
      <c r="D16" s="603"/>
      <c r="E16" s="603"/>
      <c r="F16" s="603"/>
      <c r="G16" s="603"/>
      <c r="H16" s="603"/>
      <c r="I16" s="603"/>
      <c r="J16" s="603"/>
      <c r="K16" s="603"/>
    </row>
    <row r="17" spans="1:11" s="4" customFormat="1" ht="23.25" customHeight="1" thickBot="1" x14ac:dyDescent="0.3">
      <c r="A17" s="150"/>
      <c r="B17" s="150"/>
      <c r="C17" s="150"/>
      <c r="D17" s="150"/>
      <c r="G17" s="286"/>
      <c r="H17" s="157" t="s">
        <v>765</v>
      </c>
    </row>
    <row r="18" spans="1:11" ht="48" customHeight="1" x14ac:dyDescent="0.2">
      <c r="A18" s="599" t="s">
        <v>1179</v>
      </c>
      <c r="B18" s="601" t="s">
        <v>1180</v>
      </c>
      <c r="C18" s="590" t="s">
        <v>1181</v>
      </c>
      <c r="D18" s="590" t="s">
        <v>1182</v>
      </c>
      <c r="E18" s="590" t="s">
        <v>1183</v>
      </c>
      <c r="F18" s="590" t="s">
        <v>13</v>
      </c>
      <c r="G18" s="281" t="s">
        <v>1184</v>
      </c>
      <c r="H18" s="592" t="s">
        <v>1185</v>
      </c>
      <c r="I18" s="594" t="s">
        <v>17</v>
      </c>
      <c r="J18" s="594"/>
      <c r="K18" s="595"/>
    </row>
    <row r="19" spans="1:11" ht="34.5" customHeight="1" thickBot="1" x14ac:dyDescent="0.25">
      <c r="A19" s="600"/>
      <c r="B19" s="602"/>
      <c r="C19" s="591"/>
      <c r="D19" s="591"/>
      <c r="E19" s="591"/>
      <c r="F19" s="591"/>
      <c r="G19" s="282" t="s">
        <v>1186</v>
      </c>
      <c r="H19" s="593"/>
      <c r="I19" s="219" t="s">
        <v>20</v>
      </c>
      <c r="J19" s="283" t="s">
        <v>21</v>
      </c>
      <c r="K19" s="284" t="s">
        <v>22</v>
      </c>
    </row>
    <row r="20" spans="1:11" ht="13.7" customHeight="1" thickBot="1" x14ac:dyDescent="0.25">
      <c r="A20" s="596" t="s">
        <v>1187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8"/>
    </row>
    <row r="21" spans="1:11" ht="38.25" x14ac:dyDescent="0.2">
      <c r="A21" s="220" t="s">
        <v>1188</v>
      </c>
      <c r="B21" s="20">
        <v>5851000</v>
      </c>
      <c r="C21" s="221" t="s">
        <v>1189</v>
      </c>
      <c r="D21" s="222">
        <v>270</v>
      </c>
      <c r="E21" s="221" t="s">
        <v>1190</v>
      </c>
      <c r="F21" s="222">
        <v>200</v>
      </c>
      <c r="G21" s="223" t="s">
        <v>1191</v>
      </c>
      <c r="H21" s="224">
        <v>6700</v>
      </c>
      <c r="I21" s="225">
        <v>2155550</v>
      </c>
      <c r="J21" s="226">
        <f>I21*12%</f>
        <v>258666</v>
      </c>
      <c r="K21" s="227">
        <f>I21+J21</f>
        <v>2414216</v>
      </c>
    </row>
    <row r="22" spans="1:11" ht="36" x14ac:dyDescent="0.2">
      <c r="A22" s="126" t="s">
        <v>1192</v>
      </c>
      <c r="B22" s="20">
        <v>6415000</v>
      </c>
      <c r="C22" s="228" t="s">
        <v>1189</v>
      </c>
      <c r="D22" s="229">
        <v>270</v>
      </c>
      <c r="E22" s="229" t="s">
        <v>1193</v>
      </c>
      <c r="F22" s="229">
        <v>200</v>
      </c>
      <c r="G22" s="230" t="s">
        <v>1191</v>
      </c>
      <c r="H22" s="231">
        <v>6700</v>
      </c>
      <c r="I22" s="232">
        <v>2155550</v>
      </c>
      <c r="J22" s="233">
        <f t="shared" ref="J22:J38" si="0">I22*12%</f>
        <v>258666</v>
      </c>
      <c r="K22" s="234">
        <f t="shared" ref="K22:K29" si="1">I22+J22</f>
        <v>2414216</v>
      </c>
    </row>
    <row r="23" spans="1:11" ht="36" x14ac:dyDescent="0.2">
      <c r="A23" s="126" t="s">
        <v>1194</v>
      </c>
      <c r="B23" s="20">
        <v>7192000</v>
      </c>
      <c r="C23" s="228" t="s">
        <v>1195</v>
      </c>
      <c r="D23" s="229">
        <v>270</v>
      </c>
      <c r="E23" s="229" t="s">
        <v>1193</v>
      </c>
      <c r="F23" s="229">
        <v>200</v>
      </c>
      <c r="G23" s="235" t="s">
        <v>1196</v>
      </c>
      <c r="H23" s="231">
        <v>6700</v>
      </c>
      <c r="I23" s="232">
        <v>2155550</v>
      </c>
      <c r="J23" s="233">
        <f t="shared" si="0"/>
        <v>258666</v>
      </c>
      <c r="K23" s="234">
        <f t="shared" si="1"/>
        <v>2414216</v>
      </c>
    </row>
    <row r="24" spans="1:11" ht="48" x14ac:dyDescent="0.2">
      <c r="A24" s="126" t="s">
        <v>1197</v>
      </c>
      <c r="B24" s="20">
        <v>8868000</v>
      </c>
      <c r="C24" s="228" t="s">
        <v>1198</v>
      </c>
      <c r="D24" s="229">
        <v>270</v>
      </c>
      <c r="E24" s="229" t="s">
        <v>1193</v>
      </c>
      <c r="F24" s="229">
        <v>200</v>
      </c>
      <c r="G24" s="235" t="s">
        <v>1199</v>
      </c>
      <c r="H24" s="231">
        <v>6700</v>
      </c>
      <c r="I24" s="232">
        <v>2155550</v>
      </c>
      <c r="J24" s="233">
        <f t="shared" si="0"/>
        <v>258666</v>
      </c>
      <c r="K24" s="234">
        <f t="shared" si="1"/>
        <v>2414216</v>
      </c>
    </row>
    <row r="25" spans="1:11" ht="48" x14ac:dyDescent="0.2">
      <c r="A25" s="126" t="s">
        <v>1200</v>
      </c>
      <c r="B25" s="20">
        <v>9107000</v>
      </c>
      <c r="C25" s="228" t="s">
        <v>1198</v>
      </c>
      <c r="D25" s="229">
        <v>250</v>
      </c>
      <c r="E25" s="229" t="s">
        <v>1193</v>
      </c>
      <c r="F25" s="229">
        <v>200</v>
      </c>
      <c r="G25" s="235" t="s">
        <v>1201</v>
      </c>
      <c r="H25" s="231">
        <v>6692</v>
      </c>
      <c r="I25" s="232">
        <v>2155550</v>
      </c>
      <c r="J25" s="233">
        <f t="shared" si="0"/>
        <v>258666</v>
      </c>
      <c r="K25" s="234">
        <f t="shared" si="1"/>
        <v>2414216</v>
      </c>
    </row>
    <row r="26" spans="1:11" ht="41.25" customHeight="1" x14ac:dyDescent="0.2">
      <c r="A26" s="126" t="s">
        <v>1202</v>
      </c>
      <c r="B26" s="20">
        <v>7027000</v>
      </c>
      <c r="C26" s="228" t="s">
        <v>1203</v>
      </c>
      <c r="D26" s="229">
        <v>260</v>
      </c>
      <c r="E26" s="229" t="s">
        <v>1193</v>
      </c>
      <c r="F26" s="229" t="s">
        <v>1204</v>
      </c>
      <c r="G26" s="135" t="s">
        <v>1205</v>
      </c>
      <c r="H26" s="231">
        <v>11762</v>
      </c>
      <c r="I26" s="236">
        <v>2269000</v>
      </c>
      <c r="J26" s="233">
        <f t="shared" si="0"/>
        <v>272280</v>
      </c>
      <c r="K26" s="234">
        <f t="shared" si="1"/>
        <v>2541280</v>
      </c>
    </row>
    <row r="27" spans="1:11" ht="36" x14ac:dyDescent="0.2">
      <c r="A27" s="126" t="s">
        <v>1206</v>
      </c>
      <c r="B27" s="20">
        <v>8315000</v>
      </c>
      <c r="C27" s="228" t="s">
        <v>1207</v>
      </c>
      <c r="D27" s="229">
        <v>260</v>
      </c>
      <c r="E27" s="229" t="s">
        <v>1193</v>
      </c>
      <c r="F27" s="229" t="s">
        <v>1204</v>
      </c>
      <c r="G27" s="135" t="s">
        <v>1208</v>
      </c>
      <c r="H27" s="231">
        <v>11762</v>
      </c>
      <c r="I27" s="236">
        <v>2269000</v>
      </c>
      <c r="J27" s="233">
        <f t="shared" si="0"/>
        <v>272280</v>
      </c>
      <c r="K27" s="234">
        <f t="shared" si="1"/>
        <v>2541280</v>
      </c>
    </row>
    <row r="28" spans="1:11" ht="36" x14ac:dyDescent="0.2">
      <c r="A28" s="126" t="s">
        <v>1209</v>
      </c>
      <c r="B28" s="20">
        <v>8950000</v>
      </c>
      <c r="C28" s="228" t="s">
        <v>1207</v>
      </c>
      <c r="D28" s="229">
        <v>280</v>
      </c>
      <c r="E28" s="229" t="s">
        <v>1193</v>
      </c>
      <c r="F28" s="229" t="s">
        <v>1204</v>
      </c>
      <c r="G28" s="135" t="s">
        <v>1210</v>
      </c>
      <c r="H28" s="231">
        <v>6883</v>
      </c>
      <c r="I28" s="236">
        <v>2155550</v>
      </c>
      <c r="J28" s="233">
        <f t="shared" si="0"/>
        <v>258666</v>
      </c>
      <c r="K28" s="234">
        <f t="shared" si="1"/>
        <v>2414216</v>
      </c>
    </row>
    <row r="29" spans="1:11" ht="48.75" thickBot="1" x14ac:dyDescent="0.25">
      <c r="A29" s="237" t="s">
        <v>1211</v>
      </c>
      <c r="B29" s="20">
        <v>10888000</v>
      </c>
      <c r="C29" s="149" t="s">
        <v>1212</v>
      </c>
      <c r="D29" s="238">
        <v>280</v>
      </c>
      <c r="E29" s="238" t="s">
        <v>1193</v>
      </c>
      <c r="F29" s="238" t="s">
        <v>1204</v>
      </c>
      <c r="G29" s="239" t="s">
        <v>1213</v>
      </c>
      <c r="H29" s="240">
        <v>6883</v>
      </c>
      <c r="I29" s="241">
        <v>2155550</v>
      </c>
      <c r="J29" s="242">
        <f t="shared" si="0"/>
        <v>258666</v>
      </c>
      <c r="K29" s="243">
        <f t="shared" si="1"/>
        <v>2414216</v>
      </c>
    </row>
    <row r="30" spans="1:11" ht="13.7" customHeight="1" thickBot="1" x14ac:dyDescent="0.25">
      <c r="A30" s="596" t="s">
        <v>1214</v>
      </c>
      <c r="B30" s="597"/>
      <c r="C30" s="597"/>
      <c r="D30" s="597"/>
      <c r="E30" s="597"/>
      <c r="F30" s="597"/>
      <c r="G30" s="597"/>
      <c r="H30" s="597"/>
      <c r="I30" s="597"/>
      <c r="J30" s="597"/>
      <c r="K30" s="598"/>
    </row>
    <row r="31" spans="1:11" ht="36" x14ac:dyDescent="0.2">
      <c r="A31" s="220" t="s">
        <v>1215</v>
      </c>
      <c r="B31" s="20">
        <v>6856000</v>
      </c>
      <c r="C31" s="244" t="s">
        <v>1216</v>
      </c>
      <c r="D31" s="222">
        <v>260</v>
      </c>
      <c r="E31" s="222" t="s">
        <v>1190</v>
      </c>
      <c r="F31" s="222" t="s">
        <v>1204</v>
      </c>
      <c r="G31" s="245" t="s">
        <v>1217</v>
      </c>
      <c r="H31" s="246">
        <v>11762</v>
      </c>
      <c r="I31" s="247">
        <v>2269000</v>
      </c>
      <c r="J31" s="226">
        <f t="shared" si="0"/>
        <v>272280</v>
      </c>
      <c r="K31" s="227">
        <f>I31+J31</f>
        <v>2541280</v>
      </c>
    </row>
    <row r="32" spans="1:11" ht="36" x14ac:dyDescent="0.2">
      <c r="A32" s="126" t="s">
        <v>1218</v>
      </c>
      <c r="B32" s="20">
        <v>6505000</v>
      </c>
      <c r="C32" s="228" t="s">
        <v>1219</v>
      </c>
      <c r="D32" s="229">
        <v>270</v>
      </c>
      <c r="E32" s="229" t="s">
        <v>1193</v>
      </c>
      <c r="F32" s="229">
        <v>250</v>
      </c>
      <c r="G32" s="135" t="s">
        <v>1220</v>
      </c>
      <c r="H32" s="231">
        <v>11762</v>
      </c>
      <c r="I32" s="236">
        <v>2269000</v>
      </c>
      <c r="J32" s="233">
        <f t="shared" si="0"/>
        <v>272280</v>
      </c>
      <c r="K32" s="234">
        <f>I32+J32</f>
        <v>2541280</v>
      </c>
    </row>
    <row r="33" spans="1:11" ht="36" x14ac:dyDescent="0.2">
      <c r="A33" s="126" t="s">
        <v>1218</v>
      </c>
      <c r="B33" s="20">
        <v>5985000</v>
      </c>
      <c r="C33" s="228" t="s">
        <v>1219</v>
      </c>
      <c r="D33" s="229">
        <v>270</v>
      </c>
      <c r="E33" s="229" t="s">
        <v>1190</v>
      </c>
      <c r="F33" s="229">
        <v>250</v>
      </c>
      <c r="G33" s="135" t="s">
        <v>1221</v>
      </c>
      <c r="H33" s="248">
        <v>6700</v>
      </c>
      <c r="I33" s="236">
        <v>2155550</v>
      </c>
      <c r="J33" s="233">
        <f t="shared" si="0"/>
        <v>258666</v>
      </c>
      <c r="K33" s="234">
        <f>I33+J33</f>
        <v>2414216</v>
      </c>
    </row>
    <row r="34" spans="1:11" ht="36.75" thickBot="1" x14ac:dyDescent="0.25">
      <c r="A34" s="249" t="s">
        <v>1222</v>
      </c>
      <c r="B34" s="20">
        <v>6129000</v>
      </c>
      <c r="C34" s="149" t="s">
        <v>1223</v>
      </c>
      <c r="D34" s="238">
        <v>270</v>
      </c>
      <c r="E34" s="238" t="s">
        <v>1190</v>
      </c>
      <c r="F34" s="238">
        <v>250</v>
      </c>
      <c r="G34" s="250" t="s">
        <v>1224</v>
      </c>
      <c r="H34" s="251">
        <v>6700</v>
      </c>
      <c r="I34" s="241">
        <v>2155550</v>
      </c>
      <c r="J34" s="242">
        <f t="shared" si="0"/>
        <v>258666</v>
      </c>
      <c r="K34" s="243">
        <f>I34+J34</f>
        <v>2414216</v>
      </c>
    </row>
    <row r="35" spans="1:11" ht="13.7" customHeight="1" thickBot="1" x14ac:dyDescent="0.25">
      <c r="A35" s="596" t="s">
        <v>1225</v>
      </c>
      <c r="B35" s="597"/>
      <c r="C35" s="597"/>
      <c r="D35" s="597"/>
      <c r="E35" s="597"/>
      <c r="F35" s="597"/>
      <c r="G35" s="597"/>
      <c r="H35" s="597"/>
      <c r="I35" s="597"/>
      <c r="J35" s="597"/>
      <c r="K35" s="598"/>
    </row>
    <row r="36" spans="1:11" ht="36" x14ac:dyDescent="0.2">
      <c r="A36" s="122" t="s">
        <v>1226</v>
      </c>
      <c r="B36" s="110">
        <v>6155000</v>
      </c>
      <c r="C36" s="274" t="s">
        <v>1227</v>
      </c>
      <c r="D36" s="275">
        <v>270</v>
      </c>
      <c r="E36" s="275" t="s">
        <v>1190</v>
      </c>
      <c r="F36" s="275">
        <v>290</v>
      </c>
      <c r="G36" s="276" t="s">
        <v>1228</v>
      </c>
      <c r="H36" s="277">
        <v>6700</v>
      </c>
      <c r="I36" s="278">
        <v>2155550</v>
      </c>
      <c r="J36" s="279">
        <f t="shared" si="0"/>
        <v>258666</v>
      </c>
      <c r="K36" s="280">
        <f>I36+J36</f>
        <v>2414216</v>
      </c>
    </row>
    <row r="37" spans="1:11" ht="36" x14ac:dyDescent="0.2">
      <c r="A37" s="126" t="s">
        <v>1229</v>
      </c>
      <c r="B37" s="20">
        <v>5967000</v>
      </c>
      <c r="C37" s="244" t="s">
        <v>1227</v>
      </c>
      <c r="D37" s="222">
        <v>270</v>
      </c>
      <c r="E37" s="222" t="s">
        <v>1190</v>
      </c>
      <c r="F37" s="222">
        <v>290</v>
      </c>
      <c r="G37" s="252" t="s">
        <v>1228</v>
      </c>
      <c r="H37" s="248">
        <v>6700</v>
      </c>
      <c r="I37" s="236">
        <v>2155550</v>
      </c>
      <c r="J37" s="233">
        <f t="shared" si="0"/>
        <v>258666</v>
      </c>
      <c r="K37" s="234">
        <f>I37+J37</f>
        <v>2414216</v>
      </c>
    </row>
    <row r="38" spans="1:11" ht="48.75" thickBot="1" x14ac:dyDescent="0.25">
      <c r="A38" s="130" t="s">
        <v>1230</v>
      </c>
      <c r="B38" s="111">
        <v>6969000</v>
      </c>
      <c r="C38" s="253" t="s">
        <v>1227</v>
      </c>
      <c r="D38" s="254">
        <v>270</v>
      </c>
      <c r="E38" s="254" t="s">
        <v>1190</v>
      </c>
      <c r="F38" s="254">
        <v>290</v>
      </c>
      <c r="G38" s="255" t="s">
        <v>1231</v>
      </c>
      <c r="H38" s="256">
        <v>6700</v>
      </c>
      <c r="I38" s="257">
        <v>2155550</v>
      </c>
      <c r="J38" s="258">
        <f t="shared" si="0"/>
        <v>258666</v>
      </c>
      <c r="K38" s="259">
        <f>I38+J38</f>
        <v>2414216</v>
      </c>
    </row>
    <row r="39" spans="1:11" ht="12.75" customHeight="1" x14ac:dyDescent="0.2">
      <c r="A39" s="260" t="s">
        <v>1232</v>
      </c>
      <c r="B39" s="261"/>
      <c r="C39" s="262"/>
      <c r="D39" s="262"/>
      <c r="E39" s="262"/>
      <c r="F39" s="262"/>
      <c r="G39" s="263"/>
      <c r="H39" s="264"/>
      <c r="I39" s="261"/>
    </row>
    <row r="40" spans="1:11" s="265" customFormat="1" ht="22.5" customHeight="1" x14ac:dyDescent="0.2">
      <c r="A40" s="604" t="s">
        <v>1233</v>
      </c>
      <c r="B40" s="604"/>
      <c r="C40" s="604"/>
      <c r="D40" s="604"/>
      <c r="E40" s="604"/>
      <c r="F40" s="604"/>
      <c r="G40" s="263"/>
      <c r="H40" s="264"/>
      <c r="I40" s="261"/>
    </row>
    <row r="41" spans="1:11" s="265" customFormat="1" ht="20.25" customHeight="1" x14ac:dyDescent="0.2">
      <c r="A41" s="588" t="s">
        <v>1234</v>
      </c>
      <c r="B41" s="588"/>
      <c r="C41" s="588"/>
      <c r="D41" s="588"/>
      <c r="E41" s="588"/>
      <c r="F41" s="588"/>
      <c r="G41" s="263"/>
      <c r="H41" s="264"/>
      <c r="I41" s="261"/>
    </row>
    <row r="42" spans="1:11" s="265" customFormat="1" ht="20.25" customHeight="1" x14ac:dyDescent="0.2">
      <c r="A42" s="588" t="s">
        <v>1235</v>
      </c>
      <c r="B42" s="588"/>
      <c r="C42" s="588"/>
      <c r="D42" s="588"/>
      <c r="E42" s="588"/>
      <c r="F42" s="588"/>
      <c r="G42" s="263"/>
      <c r="H42" s="264"/>
      <c r="I42" s="261"/>
    </row>
    <row r="43" spans="1:11" s="265" customFormat="1" ht="12.75" customHeight="1" x14ac:dyDescent="0.2">
      <c r="A43" s="588" t="s">
        <v>1236</v>
      </c>
      <c r="B43" s="588"/>
      <c r="C43" s="588"/>
      <c r="D43" s="588"/>
      <c r="E43" s="588"/>
      <c r="F43" s="588"/>
      <c r="G43" s="263"/>
      <c r="H43" s="264"/>
      <c r="I43" s="261"/>
    </row>
    <row r="44" spans="1:11" s="270" customFormat="1" ht="12.75" customHeight="1" x14ac:dyDescent="0.2">
      <c r="A44" s="266" t="s">
        <v>1237</v>
      </c>
      <c r="B44" s="267"/>
      <c r="C44" s="268"/>
      <c r="D44" s="268"/>
      <c r="E44" s="268"/>
      <c r="F44" s="268"/>
      <c r="G44" s="269"/>
      <c r="H44" s="264"/>
      <c r="I44" s="261"/>
    </row>
    <row r="45" spans="1:11" ht="12.75" customHeight="1" x14ac:dyDescent="0.2">
      <c r="A45" s="271"/>
      <c r="B45" s="261"/>
      <c r="C45" s="262"/>
      <c r="D45" s="262"/>
      <c r="E45" s="262"/>
      <c r="F45" s="262"/>
      <c r="G45" s="263"/>
      <c r="H45" s="264"/>
      <c r="I45" s="261"/>
    </row>
    <row r="46" spans="1:11" ht="12.75" customHeight="1" x14ac:dyDescent="0.2">
      <c r="A46" s="271"/>
      <c r="B46" s="261"/>
      <c r="C46" s="262"/>
      <c r="D46" s="262"/>
      <c r="E46" s="262"/>
      <c r="F46" s="262"/>
      <c r="G46" s="263"/>
      <c r="H46" s="264"/>
      <c r="I46" s="261"/>
    </row>
    <row r="47" spans="1:11" ht="12.75" customHeight="1" x14ac:dyDescent="0.2">
      <c r="A47" s="271"/>
      <c r="B47" s="261"/>
      <c r="C47" s="262"/>
      <c r="D47" s="262"/>
      <c r="E47" s="262"/>
      <c r="F47" s="262"/>
      <c r="G47" s="263"/>
      <c r="H47" s="264"/>
      <c r="I47" s="261"/>
    </row>
    <row r="48" spans="1:11" ht="12.75" customHeight="1" x14ac:dyDescent="0.2">
      <c r="A48" s="271"/>
      <c r="B48" s="261"/>
      <c r="C48" s="262"/>
      <c r="D48" s="262"/>
      <c r="E48" s="262"/>
      <c r="F48" s="262"/>
      <c r="G48" s="263"/>
      <c r="H48" s="264"/>
      <c r="I48" s="261"/>
    </row>
    <row r="49" spans="1:9" ht="12.75" customHeight="1" x14ac:dyDescent="0.2">
      <c r="A49" s="271"/>
      <c r="B49" s="261"/>
      <c r="C49" s="262"/>
      <c r="D49" s="262"/>
      <c r="E49" s="262"/>
      <c r="F49" s="262"/>
      <c r="G49" s="263"/>
      <c r="H49" s="264"/>
      <c r="I49" s="261"/>
    </row>
    <row r="50" spans="1:9" ht="12.75" customHeight="1" x14ac:dyDescent="0.2">
      <c r="A50" s="271"/>
      <c r="B50" s="261"/>
      <c r="C50" s="262"/>
      <c r="D50" s="262"/>
      <c r="E50" s="262"/>
      <c r="F50" s="262"/>
      <c r="G50" s="263"/>
      <c r="H50" s="264"/>
      <c r="I50" s="261"/>
    </row>
    <row r="51" spans="1:9" ht="12.75" customHeight="1" x14ac:dyDescent="0.2">
      <c r="A51" s="271"/>
      <c r="B51" s="261"/>
      <c r="C51" s="262"/>
      <c r="D51" s="262"/>
      <c r="E51" s="262"/>
      <c r="F51" s="262"/>
      <c r="G51" s="263"/>
      <c r="H51" s="264"/>
      <c r="I51" s="261"/>
    </row>
    <row r="52" spans="1:9" ht="12.75" customHeight="1" x14ac:dyDescent="0.2">
      <c r="A52" s="271"/>
      <c r="B52" s="261"/>
      <c r="C52" s="262"/>
      <c r="D52" s="262"/>
      <c r="E52" s="262"/>
      <c r="F52" s="262"/>
      <c r="G52" s="263"/>
      <c r="H52" s="264"/>
      <c r="I52" s="261"/>
    </row>
    <row r="53" spans="1:9" ht="12.75" customHeight="1" x14ac:dyDescent="0.2">
      <c r="A53" s="271"/>
      <c r="B53" s="261"/>
      <c r="C53" s="262"/>
      <c r="D53" s="262"/>
      <c r="E53" s="262"/>
      <c r="F53" s="262"/>
      <c r="G53" s="263"/>
      <c r="H53" s="264"/>
      <c r="I53" s="261"/>
    </row>
    <row r="54" spans="1:9" ht="12.75" customHeight="1" x14ac:dyDescent="0.2">
      <c r="A54" s="271"/>
      <c r="B54" s="261"/>
      <c r="C54" s="262"/>
      <c r="D54" s="262"/>
      <c r="E54" s="262"/>
      <c r="F54" s="262"/>
      <c r="G54" s="263"/>
      <c r="H54" s="264"/>
      <c r="I54" s="261"/>
    </row>
    <row r="55" spans="1:9" ht="12.75" customHeight="1" x14ac:dyDescent="0.2">
      <c r="A55" s="271"/>
      <c r="B55" s="261"/>
      <c r="C55" s="262"/>
      <c r="D55" s="262"/>
      <c r="E55" s="262"/>
      <c r="F55" s="262"/>
      <c r="G55" s="263"/>
      <c r="H55" s="264"/>
      <c r="I55" s="261"/>
    </row>
    <row r="56" spans="1:9" ht="12.75" customHeight="1" x14ac:dyDescent="0.2">
      <c r="A56" s="271"/>
      <c r="B56" s="261"/>
      <c r="C56" s="262"/>
      <c r="D56" s="262"/>
      <c r="E56" s="262"/>
      <c r="F56" s="262"/>
      <c r="G56" s="263"/>
      <c r="H56" s="264"/>
      <c r="I56" s="261"/>
    </row>
    <row r="57" spans="1:9" ht="27" customHeight="1" x14ac:dyDescent="0.2">
      <c r="A57" s="271"/>
      <c r="B57" s="261"/>
      <c r="C57" s="262"/>
      <c r="D57" s="262"/>
      <c r="E57" s="262"/>
      <c r="F57" s="262"/>
      <c r="G57" s="263"/>
      <c r="H57" s="264"/>
      <c r="I57" s="261"/>
    </row>
    <row r="58" spans="1:9" ht="27" customHeight="1" x14ac:dyDescent="0.2">
      <c r="A58" s="271"/>
      <c r="B58" s="261"/>
      <c r="C58" s="262"/>
      <c r="D58" s="262"/>
      <c r="E58" s="262"/>
      <c r="F58" s="262"/>
      <c r="G58" s="263"/>
      <c r="H58" s="264"/>
      <c r="I58" s="261"/>
    </row>
    <row r="59" spans="1:9" ht="27" customHeight="1" x14ac:dyDescent="0.2">
      <c r="A59" s="271"/>
      <c r="B59" s="261"/>
      <c r="C59" s="262"/>
      <c r="D59" s="262"/>
      <c r="E59" s="262"/>
      <c r="F59" s="262"/>
      <c r="G59" s="263"/>
      <c r="H59" s="264"/>
      <c r="I59" s="261"/>
    </row>
    <row r="60" spans="1:9" ht="27" customHeight="1" x14ac:dyDescent="0.2">
      <c r="A60" s="271"/>
      <c r="B60" s="261"/>
      <c r="C60" s="262"/>
      <c r="D60" s="262"/>
      <c r="E60" s="262"/>
      <c r="F60" s="262"/>
      <c r="G60" s="263"/>
      <c r="H60" s="264"/>
      <c r="I60" s="261"/>
    </row>
    <row r="61" spans="1:9" ht="27" customHeight="1" x14ac:dyDescent="0.2">
      <c r="A61" s="271"/>
      <c r="B61" s="261"/>
      <c r="C61" s="262"/>
      <c r="D61" s="262"/>
      <c r="E61" s="262"/>
      <c r="F61" s="262"/>
      <c r="G61" s="263"/>
      <c r="H61" s="264"/>
      <c r="I61" s="261"/>
    </row>
    <row r="62" spans="1:9" ht="27" customHeight="1" x14ac:dyDescent="0.2">
      <c r="A62" s="271"/>
      <c r="B62" s="261"/>
      <c r="C62" s="262"/>
      <c r="D62" s="262"/>
      <c r="E62" s="262"/>
      <c r="F62" s="262"/>
      <c r="G62" s="263"/>
      <c r="H62" s="264"/>
      <c r="I62" s="261"/>
    </row>
    <row r="63" spans="1:9" ht="27" customHeight="1" x14ac:dyDescent="0.2">
      <c r="A63" s="271"/>
      <c r="B63" s="261"/>
      <c r="C63" s="262"/>
      <c r="D63" s="262"/>
      <c r="E63" s="262"/>
      <c r="F63" s="262"/>
      <c r="G63" s="263"/>
      <c r="H63" s="264"/>
      <c r="I63" s="261"/>
    </row>
    <row r="64" spans="1:9" ht="27" customHeight="1" x14ac:dyDescent="0.2">
      <c r="A64" s="271"/>
      <c r="B64" s="261"/>
      <c r="C64" s="262"/>
      <c r="D64" s="262"/>
      <c r="E64" s="262"/>
      <c r="F64" s="262"/>
      <c r="G64" s="263"/>
      <c r="H64" s="264"/>
      <c r="I64" s="261"/>
    </row>
    <row r="65" spans="1:9" ht="27" customHeight="1" x14ac:dyDescent="0.2">
      <c r="A65" s="271"/>
      <c r="B65" s="261"/>
      <c r="C65" s="262"/>
      <c r="D65" s="262"/>
      <c r="E65" s="262"/>
      <c r="F65" s="262"/>
      <c r="G65" s="263"/>
      <c r="H65" s="264"/>
      <c r="I65" s="261"/>
    </row>
    <row r="66" spans="1:9" ht="27" customHeight="1" x14ac:dyDescent="0.2">
      <c r="A66" s="271"/>
      <c r="B66" s="261"/>
      <c r="C66" s="262"/>
      <c r="D66" s="262"/>
      <c r="E66" s="262"/>
      <c r="F66" s="262"/>
      <c r="G66" s="263"/>
      <c r="H66" s="264"/>
      <c r="I66" s="261"/>
    </row>
    <row r="67" spans="1:9" ht="27" customHeight="1" x14ac:dyDescent="0.2">
      <c r="A67" s="271"/>
      <c r="B67" s="261"/>
      <c r="C67" s="262"/>
      <c r="D67" s="262"/>
      <c r="E67" s="262"/>
      <c r="F67" s="262"/>
      <c r="G67" s="263"/>
      <c r="H67" s="264"/>
      <c r="I67" s="261"/>
    </row>
    <row r="68" spans="1:9" ht="27" customHeight="1" x14ac:dyDescent="0.2">
      <c r="A68" s="271"/>
      <c r="B68" s="261"/>
      <c r="C68" s="262"/>
      <c r="D68" s="262"/>
      <c r="E68" s="262"/>
      <c r="F68" s="262"/>
      <c r="G68" s="263"/>
      <c r="H68" s="264"/>
      <c r="I68" s="261"/>
    </row>
    <row r="69" spans="1:9" ht="27" customHeight="1" x14ac:dyDescent="0.2">
      <c r="A69" s="271"/>
      <c r="B69" s="261"/>
      <c r="C69" s="262"/>
      <c r="D69" s="262"/>
      <c r="E69" s="262"/>
      <c r="F69" s="262"/>
      <c r="G69" s="263"/>
    </row>
    <row r="70" spans="1:9" ht="27" customHeight="1" x14ac:dyDescent="0.2">
      <c r="A70" s="271"/>
      <c r="B70" s="261"/>
      <c r="C70" s="262"/>
      <c r="D70" s="262"/>
      <c r="E70" s="262"/>
      <c r="F70" s="262"/>
      <c r="G70" s="263"/>
    </row>
    <row r="71" spans="1:9" ht="27" customHeight="1" x14ac:dyDescent="0.2">
      <c r="A71" s="271"/>
      <c r="B71" s="261"/>
      <c r="C71" s="262"/>
      <c r="D71" s="262"/>
      <c r="E71" s="262"/>
      <c r="F71" s="262"/>
      <c r="G71" s="263"/>
    </row>
    <row r="72" spans="1:9" ht="27" customHeight="1" x14ac:dyDescent="0.2">
      <c r="A72" s="271"/>
      <c r="B72" s="261"/>
      <c r="C72" s="262"/>
      <c r="D72" s="262"/>
      <c r="E72" s="262"/>
      <c r="F72" s="262"/>
      <c r="G72" s="263"/>
    </row>
    <row r="73" spans="1:9" ht="27" customHeight="1" x14ac:dyDescent="0.2">
      <c r="A73" s="271"/>
      <c r="B73" s="261"/>
      <c r="C73" s="262"/>
      <c r="D73" s="262"/>
      <c r="E73" s="262"/>
      <c r="F73" s="262"/>
      <c r="G73" s="263"/>
    </row>
    <row r="74" spans="1:9" ht="27" customHeight="1" x14ac:dyDescent="0.2">
      <c r="A74" s="271"/>
      <c r="B74" s="261"/>
      <c r="C74" s="262"/>
      <c r="D74" s="262"/>
      <c r="E74" s="262"/>
      <c r="F74" s="262"/>
      <c r="G74" s="263"/>
    </row>
    <row r="75" spans="1:9" ht="27" customHeight="1" x14ac:dyDescent="0.2">
      <c r="A75" s="271"/>
      <c r="B75" s="261"/>
      <c r="C75" s="262"/>
      <c r="D75" s="262"/>
      <c r="E75" s="262"/>
      <c r="F75" s="262"/>
      <c r="G75" s="263"/>
    </row>
    <row r="76" spans="1:9" ht="27" customHeight="1" x14ac:dyDescent="0.2">
      <c r="A76" s="271"/>
      <c r="B76" s="261"/>
      <c r="C76" s="262"/>
      <c r="D76" s="262"/>
      <c r="E76" s="262"/>
      <c r="F76" s="262"/>
      <c r="G76" s="263"/>
    </row>
    <row r="77" spans="1:9" ht="27" customHeight="1" x14ac:dyDescent="0.2">
      <c r="A77" s="271"/>
      <c r="B77" s="261"/>
      <c r="C77" s="262"/>
      <c r="D77" s="262"/>
      <c r="E77" s="262"/>
      <c r="F77" s="262"/>
      <c r="G77" s="263"/>
    </row>
    <row r="78" spans="1:9" ht="27" customHeight="1" x14ac:dyDescent="0.2">
      <c r="A78" s="271"/>
      <c r="B78" s="261"/>
      <c r="C78" s="262"/>
      <c r="D78" s="262"/>
      <c r="E78" s="262"/>
      <c r="F78" s="262"/>
      <c r="G78" s="263"/>
    </row>
  </sheetData>
  <mergeCells count="24">
    <mergeCell ref="A9:K9"/>
    <mergeCell ref="A15:K15"/>
    <mergeCell ref="A16:K16"/>
    <mergeCell ref="A40:F40"/>
    <mergeCell ref="A41:F41"/>
    <mergeCell ref="C18:C19"/>
    <mergeCell ref="D18:D19"/>
    <mergeCell ref="E18:E19"/>
    <mergeCell ref="A42:F42"/>
    <mergeCell ref="A43:F43"/>
    <mergeCell ref="H1:K1"/>
    <mergeCell ref="H2:K2"/>
    <mergeCell ref="H4:K4"/>
    <mergeCell ref="H5:K5"/>
    <mergeCell ref="A7:K7"/>
    <mergeCell ref="A8:K8"/>
    <mergeCell ref="F18:F19"/>
    <mergeCell ref="H18:H19"/>
    <mergeCell ref="I18:K18"/>
    <mergeCell ref="A20:K20"/>
    <mergeCell ref="A30:K30"/>
    <mergeCell ref="A35:K35"/>
    <mergeCell ref="A18:A19"/>
    <mergeCell ref="B18:B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07"/>
  <sheetViews>
    <sheetView zoomScale="70" zoomScaleNormal="70" workbookViewId="0">
      <selection activeCell="E22" sqref="E22:E23"/>
    </sheetView>
  </sheetViews>
  <sheetFormatPr defaultRowHeight="18.75" x14ac:dyDescent="0.2"/>
  <cols>
    <col min="1" max="1" width="22.28515625" style="430" customWidth="1"/>
    <col min="2" max="2" width="28.42578125" style="422" hidden="1" customWidth="1"/>
    <col min="3" max="3" width="28.42578125" style="422" customWidth="1"/>
    <col min="4" max="4" width="34.140625" style="422" customWidth="1"/>
    <col min="5" max="5" width="22" style="332" customWidth="1"/>
    <col min="6" max="6" width="16.7109375" style="423" customWidth="1"/>
    <col min="7" max="7" width="12.140625" style="424" customWidth="1"/>
    <col min="8" max="8" width="13.28515625" style="332" customWidth="1"/>
    <col min="9" max="9" width="14.140625" style="332" customWidth="1"/>
    <col min="10" max="10" width="12.5703125" style="332" customWidth="1"/>
    <col min="11" max="11" width="14.7109375" style="332" customWidth="1"/>
    <col min="12" max="12" width="19.5703125" style="332" customWidth="1"/>
    <col min="13" max="13" width="23.140625" style="332" customWidth="1"/>
    <col min="14" max="14" width="101.85546875" style="435" customWidth="1"/>
    <col min="15" max="15" width="15.140625" style="436" customWidth="1"/>
    <col min="16" max="255" width="9.140625" style="330"/>
    <col min="256" max="256" width="22.28515625" style="330" customWidth="1"/>
    <col min="257" max="257" width="0" style="330" hidden="1" customWidth="1"/>
    <col min="258" max="258" width="28.42578125" style="330" customWidth="1"/>
    <col min="259" max="259" width="34.140625" style="330" customWidth="1"/>
    <col min="260" max="260" width="16.7109375" style="330" customWidth="1"/>
    <col min="261" max="261" width="22" style="330" customWidth="1"/>
    <col min="262" max="262" width="16.7109375" style="330" customWidth="1"/>
    <col min="263" max="263" width="12.140625" style="330" customWidth="1"/>
    <col min="264" max="264" width="13.28515625" style="330" customWidth="1"/>
    <col min="265" max="265" width="14.140625" style="330" customWidth="1"/>
    <col min="266" max="266" width="12.5703125" style="330" customWidth="1"/>
    <col min="267" max="267" width="14.7109375" style="330" customWidth="1"/>
    <col min="268" max="268" width="19.5703125" style="330" customWidth="1"/>
    <col min="269" max="269" width="23.140625" style="330" customWidth="1"/>
    <col min="270" max="270" width="101.85546875" style="330" customWidth="1"/>
    <col min="271" max="271" width="15.140625" style="330" customWidth="1"/>
    <col min="272" max="511" width="9.140625" style="330"/>
    <col min="512" max="512" width="22.28515625" style="330" customWidth="1"/>
    <col min="513" max="513" width="0" style="330" hidden="1" customWidth="1"/>
    <col min="514" max="514" width="28.42578125" style="330" customWidth="1"/>
    <col min="515" max="515" width="34.140625" style="330" customWidth="1"/>
    <col min="516" max="516" width="16.7109375" style="330" customWidth="1"/>
    <col min="517" max="517" width="22" style="330" customWidth="1"/>
    <col min="518" max="518" width="16.7109375" style="330" customWidth="1"/>
    <col min="519" max="519" width="12.140625" style="330" customWidth="1"/>
    <col min="520" max="520" width="13.28515625" style="330" customWidth="1"/>
    <col min="521" max="521" width="14.140625" style="330" customWidth="1"/>
    <col min="522" max="522" width="12.5703125" style="330" customWidth="1"/>
    <col min="523" max="523" width="14.7109375" style="330" customWidth="1"/>
    <col min="524" max="524" width="19.5703125" style="330" customWidth="1"/>
    <col min="525" max="525" width="23.140625" style="330" customWidth="1"/>
    <col min="526" max="526" width="101.85546875" style="330" customWidth="1"/>
    <col min="527" max="527" width="15.140625" style="330" customWidth="1"/>
    <col min="528" max="767" width="9.140625" style="330"/>
    <col min="768" max="768" width="22.28515625" style="330" customWidth="1"/>
    <col min="769" max="769" width="0" style="330" hidden="1" customWidth="1"/>
    <col min="770" max="770" width="28.42578125" style="330" customWidth="1"/>
    <col min="771" max="771" width="34.140625" style="330" customWidth="1"/>
    <col min="772" max="772" width="16.7109375" style="330" customWidth="1"/>
    <col min="773" max="773" width="22" style="330" customWidth="1"/>
    <col min="774" max="774" width="16.7109375" style="330" customWidth="1"/>
    <col min="775" max="775" width="12.140625" style="330" customWidth="1"/>
    <col min="776" max="776" width="13.28515625" style="330" customWidth="1"/>
    <col min="777" max="777" width="14.140625" style="330" customWidth="1"/>
    <col min="778" max="778" width="12.5703125" style="330" customWidth="1"/>
    <col min="779" max="779" width="14.7109375" style="330" customWidth="1"/>
    <col min="780" max="780" width="19.5703125" style="330" customWidth="1"/>
    <col min="781" max="781" width="23.140625" style="330" customWidth="1"/>
    <col min="782" max="782" width="101.85546875" style="330" customWidth="1"/>
    <col min="783" max="783" width="15.140625" style="330" customWidth="1"/>
    <col min="784" max="1023" width="9.140625" style="330"/>
    <col min="1024" max="1024" width="22.28515625" style="330" customWidth="1"/>
    <col min="1025" max="1025" width="0" style="330" hidden="1" customWidth="1"/>
    <col min="1026" max="1026" width="28.42578125" style="330" customWidth="1"/>
    <col min="1027" max="1027" width="34.140625" style="330" customWidth="1"/>
    <col min="1028" max="1028" width="16.7109375" style="330" customWidth="1"/>
    <col min="1029" max="1029" width="22" style="330" customWidth="1"/>
    <col min="1030" max="1030" width="16.7109375" style="330" customWidth="1"/>
    <col min="1031" max="1031" width="12.140625" style="330" customWidth="1"/>
    <col min="1032" max="1032" width="13.28515625" style="330" customWidth="1"/>
    <col min="1033" max="1033" width="14.140625" style="330" customWidth="1"/>
    <col min="1034" max="1034" width="12.5703125" style="330" customWidth="1"/>
    <col min="1035" max="1035" width="14.7109375" style="330" customWidth="1"/>
    <col min="1036" max="1036" width="19.5703125" style="330" customWidth="1"/>
    <col min="1037" max="1037" width="23.140625" style="330" customWidth="1"/>
    <col min="1038" max="1038" width="101.85546875" style="330" customWidth="1"/>
    <col min="1039" max="1039" width="15.140625" style="330" customWidth="1"/>
    <col min="1040" max="1279" width="9.140625" style="330"/>
    <col min="1280" max="1280" width="22.28515625" style="330" customWidth="1"/>
    <col min="1281" max="1281" width="0" style="330" hidden="1" customWidth="1"/>
    <col min="1282" max="1282" width="28.42578125" style="330" customWidth="1"/>
    <col min="1283" max="1283" width="34.140625" style="330" customWidth="1"/>
    <col min="1284" max="1284" width="16.7109375" style="330" customWidth="1"/>
    <col min="1285" max="1285" width="22" style="330" customWidth="1"/>
    <col min="1286" max="1286" width="16.7109375" style="330" customWidth="1"/>
    <col min="1287" max="1287" width="12.140625" style="330" customWidth="1"/>
    <col min="1288" max="1288" width="13.28515625" style="330" customWidth="1"/>
    <col min="1289" max="1289" width="14.140625" style="330" customWidth="1"/>
    <col min="1290" max="1290" width="12.5703125" style="330" customWidth="1"/>
    <col min="1291" max="1291" width="14.7109375" style="330" customWidth="1"/>
    <col min="1292" max="1292" width="19.5703125" style="330" customWidth="1"/>
    <col min="1293" max="1293" width="23.140625" style="330" customWidth="1"/>
    <col min="1294" max="1294" width="101.85546875" style="330" customWidth="1"/>
    <col min="1295" max="1295" width="15.140625" style="330" customWidth="1"/>
    <col min="1296" max="1535" width="9.140625" style="330"/>
    <col min="1536" max="1536" width="22.28515625" style="330" customWidth="1"/>
    <col min="1537" max="1537" width="0" style="330" hidden="1" customWidth="1"/>
    <col min="1538" max="1538" width="28.42578125" style="330" customWidth="1"/>
    <col min="1539" max="1539" width="34.140625" style="330" customWidth="1"/>
    <col min="1540" max="1540" width="16.7109375" style="330" customWidth="1"/>
    <col min="1541" max="1541" width="22" style="330" customWidth="1"/>
    <col min="1542" max="1542" width="16.7109375" style="330" customWidth="1"/>
    <col min="1543" max="1543" width="12.140625" style="330" customWidth="1"/>
    <col min="1544" max="1544" width="13.28515625" style="330" customWidth="1"/>
    <col min="1545" max="1545" width="14.140625" style="330" customWidth="1"/>
    <col min="1546" max="1546" width="12.5703125" style="330" customWidth="1"/>
    <col min="1547" max="1547" width="14.7109375" style="330" customWidth="1"/>
    <col min="1548" max="1548" width="19.5703125" style="330" customWidth="1"/>
    <col min="1549" max="1549" width="23.140625" style="330" customWidth="1"/>
    <col min="1550" max="1550" width="101.85546875" style="330" customWidth="1"/>
    <col min="1551" max="1551" width="15.140625" style="330" customWidth="1"/>
    <col min="1552" max="1791" width="9.140625" style="330"/>
    <col min="1792" max="1792" width="22.28515625" style="330" customWidth="1"/>
    <col min="1793" max="1793" width="0" style="330" hidden="1" customWidth="1"/>
    <col min="1794" max="1794" width="28.42578125" style="330" customWidth="1"/>
    <col min="1795" max="1795" width="34.140625" style="330" customWidth="1"/>
    <col min="1796" max="1796" width="16.7109375" style="330" customWidth="1"/>
    <col min="1797" max="1797" width="22" style="330" customWidth="1"/>
    <col min="1798" max="1798" width="16.7109375" style="330" customWidth="1"/>
    <col min="1799" max="1799" width="12.140625" style="330" customWidth="1"/>
    <col min="1800" max="1800" width="13.28515625" style="330" customWidth="1"/>
    <col min="1801" max="1801" width="14.140625" style="330" customWidth="1"/>
    <col min="1802" max="1802" width="12.5703125" style="330" customWidth="1"/>
    <col min="1803" max="1803" width="14.7109375" style="330" customWidth="1"/>
    <col min="1804" max="1804" width="19.5703125" style="330" customWidth="1"/>
    <col min="1805" max="1805" width="23.140625" style="330" customWidth="1"/>
    <col min="1806" max="1806" width="101.85546875" style="330" customWidth="1"/>
    <col min="1807" max="1807" width="15.140625" style="330" customWidth="1"/>
    <col min="1808" max="2047" width="9.140625" style="330"/>
    <col min="2048" max="2048" width="22.28515625" style="330" customWidth="1"/>
    <col min="2049" max="2049" width="0" style="330" hidden="1" customWidth="1"/>
    <col min="2050" max="2050" width="28.42578125" style="330" customWidth="1"/>
    <col min="2051" max="2051" width="34.140625" style="330" customWidth="1"/>
    <col min="2052" max="2052" width="16.7109375" style="330" customWidth="1"/>
    <col min="2053" max="2053" width="22" style="330" customWidth="1"/>
    <col min="2054" max="2054" width="16.7109375" style="330" customWidth="1"/>
    <col min="2055" max="2055" width="12.140625" style="330" customWidth="1"/>
    <col min="2056" max="2056" width="13.28515625" style="330" customWidth="1"/>
    <col min="2057" max="2057" width="14.140625" style="330" customWidth="1"/>
    <col min="2058" max="2058" width="12.5703125" style="330" customWidth="1"/>
    <col min="2059" max="2059" width="14.7109375" style="330" customWidth="1"/>
    <col min="2060" max="2060" width="19.5703125" style="330" customWidth="1"/>
    <col min="2061" max="2061" width="23.140625" style="330" customWidth="1"/>
    <col min="2062" max="2062" width="101.85546875" style="330" customWidth="1"/>
    <col min="2063" max="2063" width="15.140625" style="330" customWidth="1"/>
    <col min="2064" max="2303" width="9.140625" style="330"/>
    <col min="2304" max="2304" width="22.28515625" style="330" customWidth="1"/>
    <col min="2305" max="2305" width="0" style="330" hidden="1" customWidth="1"/>
    <col min="2306" max="2306" width="28.42578125" style="330" customWidth="1"/>
    <col min="2307" max="2307" width="34.140625" style="330" customWidth="1"/>
    <col min="2308" max="2308" width="16.7109375" style="330" customWidth="1"/>
    <col min="2309" max="2309" width="22" style="330" customWidth="1"/>
    <col min="2310" max="2310" width="16.7109375" style="330" customWidth="1"/>
    <col min="2311" max="2311" width="12.140625" style="330" customWidth="1"/>
    <col min="2312" max="2312" width="13.28515625" style="330" customWidth="1"/>
    <col min="2313" max="2313" width="14.140625" style="330" customWidth="1"/>
    <col min="2314" max="2314" width="12.5703125" style="330" customWidth="1"/>
    <col min="2315" max="2315" width="14.7109375" style="330" customWidth="1"/>
    <col min="2316" max="2316" width="19.5703125" style="330" customWidth="1"/>
    <col min="2317" max="2317" width="23.140625" style="330" customWidth="1"/>
    <col min="2318" max="2318" width="101.85546875" style="330" customWidth="1"/>
    <col min="2319" max="2319" width="15.140625" style="330" customWidth="1"/>
    <col min="2320" max="2559" width="9.140625" style="330"/>
    <col min="2560" max="2560" width="22.28515625" style="330" customWidth="1"/>
    <col min="2561" max="2561" width="0" style="330" hidden="1" customWidth="1"/>
    <col min="2562" max="2562" width="28.42578125" style="330" customWidth="1"/>
    <col min="2563" max="2563" width="34.140625" style="330" customWidth="1"/>
    <col min="2564" max="2564" width="16.7109375" style="330" customWidth="1"/>
    <col min="2565" max="2565" width="22" style="330" customWidth="1"/>
    <col min="2566" max="2566" width="16.7109375" style="330" customWidth="1"/>
    <col min="2567" max="2567" width="12.140625" style="330" customWidth="1"/>
    <col min="2568" max="2568" width="13.28515625" style="330" customWidth="1"/>
    <col min="2569" max="2569" width="14.140625" style="330" customWidth="1"/>
    <col min="2570" max="2570" width="12.5703125" style="330" customWidth="1"/>
    <col min="2571" max="2571" width="14.7109375" style="330" customWidth="1"/>
    <col min="2572" max="2572" width="19.5703125" style="330" customWidth="1"/>
    <col min="2573" max="2573" width="23.140625" style="330" customWidth="1"/>
    <col min="2574" max="2574" width="101.85546875" style="330" customWidth="1"/>
    <col min="2575" max="2575" width="15.140625" style="330" customWidth="1"/>
    <col min="2576" max="2815" width="9.140625" style="330"/>
    <col min="2816" max="2816" width="22.28515625" style="330" customWidth="1"/>
    <col min="2817" max="2817" width="0" style="330" hidden="1" customWidth="1"/>
    <col min="2818" max="2818" width="28.42578125" style="330" customWidth="1"/>
    <col min="2819" max="2819" width="34.140625" style="330" customWidth="1"/>
    <col min="2820" max="2820" width="16.7109375" style="330" customWidth="1"/>
    <col min="2821" max="2821" width="22" style="330" customWidth="1"/>
    <col min="2822" max="2822" width="16.7109375" style="330" customWidth="1"/>
    <col min="2823" max="2823" width="12.140625" style="330" customWidth="1"/>
    <col min="2824" max="2824" width="13.28515625" style="330" customWidth="1"/>
    <col min="2825" max="2825" width="14.140625" style="330" customWidth="1"/>
    <col min="2826" max="2826" width="12.5703125" style="330" customWidth="1"/>
    <col min="2827" max="2827" width="14.7109375" style="330" customWidth="1"/>
    <col min="2828" max="2828" width="19.5703125" style="330" customWidth="1"/>
    <col min="2829" max="2829" width="23.140625" style="330" customWidth="1"/>
    <col min="2830" max="2830" width="101.85546875" style="330" customWidth="1"/>
    <col min="2831" max="2831" width="15.140625" style="330" customWidth="1"/>
    <col min="2832" max="3071" width="9.140625" style="330"/>
    <col min="3072" max="3072" width="22.28515625" style="330" customWidth="1"/>
    <col min="3073" max="3073" width="0" style="330" hidden="1" customWidth="1"/>
    <col min="3074" max="3074" width="28.42578125" style="330" customWidth="1"/>
    <col min="3075" max="3075" width="34.140625" style="330" customWidth="1"/>
    <col min="3076" max="3076" width="16.7109375" style="330" customWidth="1"/>
    <col min="3077" max="3077" width="22" style="330" customWidth="1"/>
    <col min="3078" max="3078" width="16.7109375" style="330" customWidth="1"/>
    <col min="3079" max="3079" width="12.140625" style="330" customWidth="1"/>
    <col min="3080" max="3080" width="13.28515625" style="330" customWidth="1"/>
    <col min="3081" max="3081" width="14.140625" style="330" customWidth="1"/>
    <col min="3082" max="3082" width="12.5703125" style="330" customWidth="1"/>
    <col min="3083" max="3083" width="14.7109375" style="330" customWidth="1"/>
    <col min="3084" max="3084" width="19.5703125" style="330" customWidth="1"/>
    <col min="3085" max="3085" width="23.140625" style="330" customWidth="1"/>
    <col min="3086" max="3086" width="101.85546875" style="330" customWidth="1"/>
    <col min="3087" max="3087" width="15.140625" style="330" customWidth="1"/>
    <col min="3088" max="3327" width="9.140625" style="330"/>
    <col min="3328" max="3328" width="22.28515625" style="330" customWidth="1"/>
    <col min="3329" max="3329" width="0" style="330" hidden="1" customWidth="1"/>
    <col min="3330" max="3330" width="28.42578125" style="330" customWidth="1"/>
    <col min="3331" max="3331" width="34.140625" style="330" customWidth="1"/>
    <col min="3332" max="3332" width="16.7109375" style="330" customWidth="1"/>
    <col min="3333" max="3333" width="22" style="330" customWidth="1"/>
    <col min="3334" max="3334" width="16.7109375" style="330" customWidth="1"/>
    <col min="3335" max="3335" width="12.140625" style="330" customWidth="1"/>
    <col min="3336" max="3336" width="13.28515625" style="330" customWidth="1"/>
    <col min="3337" max="3337" width="14.140625" style="330" customWidth="1"/>
    <col min="3338" max="3338" width="12.5703125" style="330" customWidth="1"/>
    <col min="3339" max="3339" width="14.7109375" style="330" customWidth="1"/>
    <col min="3340" max="3340" width="19.5703125" style="330" customWidth="1"/>
    <col min="3341" max="3341" width="23.140625" style="330" customWidth="1"/>
    <col min="3342" max="3342" width="101.85546875" style="330" customWidth="1"/>
    <col min="3343" max="3343" width="15.140625" style="330" customWidth="1"/>
    <col min="3344" max="3583" width="9.140625" style="330"/>
    <col min="3584" max="3584" width="22.28515625" style="330" customWidth="1"/>
    <col min="3585" max="3585" width="0" style="330" hidden="1" customWidth="1"/>
    <col min="3586" max="3586" width="28.42578125" style="330" customWidth="1"/>
    <col min="3587" max="3587" width="34.140625" style="330" customWidth="1"/>
    <col min="3588" max="3588" width="16.7109375" style="330" customWidth="1"/>
    <col min="3589" max="3589" width="22" style="330" customWidth="1"/>
    <col min="3590" max="3590" width="16.7109375" style="330" customWidth="1"/>
    <col min="3591" max="3591" width="12.140625" style="330" customWidth="1"/>
    <col min="3592" max="3592" width="13.28515625" style="330" customWidth="1"/>
    <col min="3593" max="3593" width="14.140625" style="330" customWidth="1"/>
    <col min="3594" max="3594" width="12.5703125" style="330" customWidth="1"/>
    <col min="3595" max="3595" width="14.7109375" style="330" customWidth="1"/>
    <col min="3596" max="3596" width="19.5703125" style="330" customWidth="1"/>
    <col min="3597" max="3597" width="23.140625" style="330" customWidth="1"/>
    <col min="3598" max="3598" width="101.85546875" style="330" customWidth="1"/>
    <col min="3599" max="3599" width="15.140625" style="330" customWidth="1"/>
    <col min="3600" max="3839" width="9.140625" style="330"/>
    <col min="3840" max="3840" width="22.28515625" style="330" customWidth="1"/>
    <col min="3841" max="3841" width="0" style="330" hidden="1" customWidth="1"/>
    <col min="3842" max="3842" width="28.42578125" style="330" customWidth="1"/>
    <col min="3843" max="3843" width="34.140625" style="330" customWidth="1"/>
    <col min="3844" max="3844" width="16.7109375" style="330" customWidth="1"/>
    <col min="3845" max="3845" width="22" style="330" customWidth="1"/>
    <col min="3846" max="3846" width="16.7109375" style="330" customWidth="1"/>
    <col min="3847" max="3847" width="12.140625" style="330" customWidth="1"/>
    <col min="3848" max="3848" width="13.28515625" style="330" customWidth="1"/>
    <col min="3849" max="3849" width="14.140625" style="330" customWidth="1"/>
    <col min="3850" max="3850" width="12.5703125" style="330" customWidth="1"/>
    <col min="3851" max="3851" width="14.7109375" style="330" customWidth="1"/>
    <col min="3852" max="3852" width="19.5703125" style="330" customWidth="1"/>
    <col min="3853" max="3853" width="23.140625" style="330" customWidth="1"/>
    <col min="3854" max="3854" width="101.85546875" style="330" customWidth="1"/>
    <col min="3855" max="3855" width="15.140625" style="330" customWidth="1"/>
    <col min="3856" max="4095" width="9.140625" style="330"/>
    <col min="4096" max="4096" width="22.28515625" style="330" customWidth="1"/>
    <col min="4097" max="4097" width="0" style="330" hidden="1" customWidth="1"/>
    <col min="4098" max="4098" width="28.42578125" style="330" customWidth="1"/>
    <col min="4099" max="4099" width="34.140625" style="330" customWidth="1"/>
    <col min="4100" max="4100" width="16.7109375" style="330" customWidth="1"/>
    <col min="4101" max="4101" width="22" style="330" customWidth="1"/>
    <col min="4102" max="4102" width="16.7109375" style="330" customWidth="1"/>
    <col min="4103" max="4103" width="12.140625" style="330" customWidth="1"/>
    <col min="4104" max="4104" width="13.28515625" style="330" customWidth="1"/>
    <col min="4105" max="4105" width="14.140625" style="330" customWidth="1"/>
    <col min="4106" max="4106" width="12.5703125" style="330" customWidth="1"/>
    <col min="4107" max="4107" width="14.7109375" style="330" customWidth="1"/>
    <col min="4108" max="4108" width="19.5703125" style="330" customWidth="1"/>
    <col min="4109" max="4109" width="23.140625" style="330" customWidth="1"/>
    <col min="4110" max="4110" width="101.85546875" style="330" customWidth="1"/>
    <col min="4111" max="4111" width="15.140625" style="330" customWidth="1"/>
    <col min="4112" max="4351" width="9.140625" style="330"/>
    <col min="4352" max="4352" width="22.28515625" style="330" customWidth="1"/>
    <col min="4353" max="4353" width="0" style="330" hidden="1" customWidth="1"/>
    <col min="4354" max="4354" width="28.42578125" style="330" customWidth="1"/>
    <col min="4355" max="4355" width="34.140625" style="330" customWidth="1"/>
    <col min="4356" max="4356" width="16.7109375" style="330" customWidth="1"/>
    <col min="4357" max="4357" width="22" style="330" customWidth="1"/>
    <col min="4358" max="4358" width="16.7109375" style="330" customWidth="1"/>
    <col min="4359" max="4359" width="12.140625" style="330" customWidth="1"/>
    <col min="4360" max="4360" width="13.28515625" style="330" customWidth="1"/>
    <col min="4361" max="4361" width="14.140625" style="330" customWidth="1"/>
    <col min="4362" max="4362" width="12.5703125" style="330" customWidth="1"/>
    <col min="4363" max="4363" width="14.7109375" style="330" customWidth="1"/>
    <col min="4364" max="4364" width="19.5703125" style="330" customWidth="1"/>
    <col min="4365" max="4365" width="23.140625" style="330" customWidth="1"/>
    <col min="4366" max="4366" width="101.85546875" style="330" customWidth="1"/>
    <col min="4367" max="4367" width="15.140625" style="330" customWidth="1"/>
    <col min="4368" max="4607" width="9.140625" style="330"/>
    <col min="4608" max="4608" width="22.28515625" style="330" customWidth="1"/>
    <col min="4609" max="4609" width="0" style="330" hidden="1" customWidth="1"/>
    <col min="4610" max="4610" width="28.42578125" style="330" customWidth="1"/>
    <col min="4611" max="4611" width="34.140625" style="330" customWidth="1"/>
    <col min="4612" max="4612" width="16.7109375" style="330" customWidth="1"/>
    <col min="4613" max="4613" width="22" style="330" customWidth="1"/>
    <col min="4614" max="4614" width="16.7109375" style="330" customWidth="1"/>
    <col min="4615" max="4615" width="12.140625" style="330" customWidth="1"/>
    <col min="4616" max="4616" width="13.28515625" style="330" customWidth="1"/>
    <col min="4617" max="4617" width="14.140625" style="330" customWidth="1"/>
    <col min="4618" max="4618" width="12.5703125" style="330" customWidth="1"/>
    <col min="4619" max="4619" width="14.7109375" style="330" customWidth="1"/>
    <col min="4620" max="4620" width="19.5703125" style="330" customWidth="1"/>
    <col min="4621" max="4621" width="23.140625" style="330" customWidth="1"/>
    <col min="4622" max="4622" width="101.85546875" style="330" customWidth="1"/>
    <col min="4623" max="4623" width="15.140625" style="330" customWidth="1"/>
    <col min="4624" max="4863" width="9.140625" style="330"/>
    <col min="4864" max="4864" width="22.28515625" style="330" customWidth="1"/>
    <col min="4865" max="4865" width="0" style="330" hidden="1" customWidth="1"/>
    <col min="4866" max="4866" width="28.42578125" style="330" customWidth="1"/>
    <col min="4867" max="4867" width="34.140625" style="330" customWidth="1"/>
    <col min="4868" max="4868" width="16.7109375" style="330" customWidth="1"/>
    <col min="4869" max="4869" width="22" style="330" customWidth="1"/>
    <col min="4870" max="4870" width="16.7109375" style="330" customWidth="1"/>
    <col min="4871" max="4871" width="12.140625" style="330" customWidth="1"/>
    <col min="4872" max="4872" width="13.28515625" style="330" customWidth="1"/>
    <col min="4873" max="4873" width="14.140625" style="330" customWidth="1"/>
    <col min="4874" max="4874" width="12.5703125" style="330" customWidth="1"/>
    <col min="4875" max="4875" width="14.7109375" style="330" customWidth="1"/>
    <col min="4876" max="4876" width="19.5703125" style="330" customWidth="1"/>
    <col min="4877" max="4877" width="23.140625" style="330" customWidth="1"/>
    <col min="4878" max="4878" width="101.85546875" style="330" customWidth="1"/>
    <col min="4879" max="4879" width="15.140625" style="330" customWidth="1"/>
    <col min="4880" max="5119" width="9.140625" style="330"/>
    <col min="5120" max="5120" width="22.28515625" style="330" customWidth="1"/>
    <col min="5121" max="5121" width="0" style="330" hidden="1" customWidth="1"/>
    <col min="5122" max="5122" width="28.42578125" style="330" customWidth="1"/>
    <col min="5123" max="5123" width="34.140625" style="330" customWidth="1"/>
    <col min="5124" max="5124" width="16.7109375" style="330" customWidth="1"/>
    <col min="5125" max="5125" width="22" style="330" customWidth="1"/>
    <col min="5126" max="5126" width="16.7109375" style="330" customWidth="1"/>
    <col min="5127" max="5127" width="12.140625" style="330" customWidth="1"/>
    <col min="5128" max="5128" width="13.28515625" style="330" customWidth="1"/>
    <col min="5129" max="5129" width="14.140625" style="330" customWidth="1"/>
    <col min="5130" max="5130" width="12.5703125" style="330" customWidth="1"/>
    <col min="5131" max="5131" width="14.7109375" style="330" customWidth="1"/>
    <col min="5132" max="5132" width="19.5703125" style="330" customWidth="1"/>
    <col min="5133" max="5133" width="23.140625" style="330" customWidth="1"/>
    <col min="5134" max="5134" width="101.85546875" style="330" customWidth="1"/>
    <col min="5135" max="5135" width="15.140625" style="330" customWidth="1"/>
    <col min="5136" max="5375" width="9.140625" style="330"/>
    <col min="5376" max="5376" width="22.28515625" style="330" customWidth="1"/>
    <col min="5377" max="5377" width="0" style="330" hidden="1" customWidth="1"/>
    <col min="5378" max="5378" width="28.42578125" style="330" customWidth="1"/>
    <col min="5379" max="5379" width="34.140625" style="330" customWidth="1"/>
    <col min="5380" max="5380" width="16.7109375" style="330" customWidth="1"/>
    <col min="5381" max="5381" width="22" style="330" customWidth="1"/>
    <col min="5382" max="5382" width="16.7109375" style="330" customWidth="1"/>
    <col min="5383" max="5383" width="12.140625" style="330" customWidth="1"/>
    <col min="5384" max="5384" width="13.28515625" style="330" customWidth="1"/>
    <col min="5385" max="5385" width="14.140625" style="330" customWidth="1"/>
    <col min="5386" max="5386" width="12.5703125" style="330" customWidth="1"/>
    <col min="5387" max="5387" width="14.7109375" style="330" customWidth="1"/>
    <col min="5388" max="5388" width="19.5703125" style="330" customWidth="1"/>
    <col min="5389" max="5389" width="23.140625" style="330" customWidth="1"/>
    <col min="5390" max="5390" width="101.85546875" style="330" customWidth="1"/>
    <col min="5391" max="5391" width="15.140625" style="330" customWidth="1"/>
    <col min="5392" max="5631" width="9.140625" style="330"/>
    <col min="5632" max="5632" width="22.28515625" style="330" customWidth="1"/>
    <col min="5633" max="5633" width="0" style="330" hidden="1" customWidth="1"/>
    <col min="5634" max="5634" width="28.42578125" style="330" customWidth="1"/>
    <col min="5635" max="5635" width="34.140625" style="330" customWidth="1"/>
    <col min="5636" max="5636" width="16.7109375" style="330" customWidth="1"/>
    <col min="5637" max="5637" width="22" style="330" customWidth="1"/>
    <col min="5638" max="5638" width="16.7109375" style="330" customWidth="1"/>
    <col min="5639" max="5639" width="12.140625" style="330" customWidth="1"/>
    <col min="5640" max="5640" width="13.28515625" style="330" customWidth="1"/>
    <col min="5641" max="5641" width="14.140625" style="330" customWidth="1"/>
    <col min="5642" max="5642" width="12.5703125" style="330" customWidth="1"/>
    <col min="5643" max="5643" width="14.7109375" style="330" customWidth="1"/>
    <col min="5644" max="5644" width="19.5703125" style="330" customWidth="1"/>
    <col min="5645" max="5645" width="23.140625" style="330" customWidth="1"/>
    <col min="5646" max="5646" width="101.85546875" style="330" customWidth="1"/>
    <col min="5647" max="5647" width="15.140625" style="330" customWidth="1"/>
    <col min="5648" max="5887" width="9.140625" style="330"/>
    <col min="5888" max="5888" width="22.28515625" style="330" customWidth="1"/>
    <col min="5889" max="5889" width="0" style="330" hidden="1" customWidth="1"/>
    <col min="5890" max="5890" width="28.42578125" style="330" customWidth="1"/>
    <col min="5891" max="5891" width="34.140625" style="330" customWidth="1"/>
    <col min="5892" max="5892" width="16.7109375" style="330" customWidth="1"/>
    <col min="5893" max="5893" width="22" style="330" customWidth="1"/>
    <col min="5894" max="5894" width="16.7109375" style="330" customWidth="1"/>
    <col min="5895" max="5895" width="12.140625" style="330" customWidth="1"/>
    <col min="5896" max="5896" width="13.28515625" style="330" customWidth="1"/>
    <col min="5897" max="5897" width="14.140625" style="330" customWidth="1"/>
    <col min="5898" max="5898" width="12.5703125" style="330" customWidth="1"/>
    <col min="5899" max="5899" width="14.7109375" style="330" customWidth="1"/>
    <col min="5900" max="5900" width="19.5703125" style="330" customWidth="1"/>
    <col min="5901" max="5901" width="23.140625" style="330" customWidth="1"/>
    <col min="5902" max="5902" width="101.85546875" style="330" customWidth="1"/>
    <col min="5903" max="5903" width="15.140625" style="330" customWidth="1"/>
    <col min="5904" max="6143" width="9.140625" style="330"/>
    <col min="6144" max="6144" width="22.28515625" style="330" customWidth="1"/>
    <col min="6145" max="6145" width="0" style="330" hidden="1" customWidth="1"/>
    <col min="6146" max="6146" width="28.42578125" style="330" customWidth="1"/>
    <col min="6147" max="6147" width="34.140625" style="330" customWidth="1"/>
    <col min="6148" max="6148" width="16.7109375" style="330" customWidth="1"/>
    <col min="6149" max="6149" width="22" style="330" customWidth="1"/>
    <col min="6150" max="6150" width="16.7109375" style="330" customWidth="1"/>
    <col min="6151" max="6151" width="12.140625" style="330" customWidth="1"/>
    <col min="6152" max="6152" width="13.28515625" style="330" customWidth="1"/>
    <col min="6153" max="6153" width="14.140625" style="330" customWidth="1"/>
    <col min="6154" max="6154" width="12.5703125" style="330" customWidth="1"/>
    <col min="6155" max="6155" width="14.7109375" style="330" customWidth="1"/>
    <col min="6156" max="6156" width="19.5703125" style="330" customWidth="1"/>
    <col min="6157" max="6157" width="23.140625" style="330" customWidth="1"/>
    <col min="6158" max="6158" width="101.85546875" style="330" customWidth="1"/>
    <col min="6159" max="6159" width="15.140625" style="330" customWidth="1"/>
    <col min="6160" max="6399" width="9.140625" style="330"/>
    <col min="6400" max="6400" width="22.28515625" style="330" customWidth="1"/>
    <col min="6401" max="6401" width="0" style="330" hidden="1" customWidth="1"/>
    <col min="6402" max="6402" width="28.42578125" style="330" customWidth="1"/>
    <col min="6403" max="6403" width="34.140625" style="330" customWidth="1"/>
    <col min="6404" max="6404" width="16.7109375" style="330" customWidth="1"/>
    <col min="6405" max="6405" width="22" style="330" customWidth="1"/>
    <col min="6406" max="6406" width="16.7109375" style="330" customWidth="1"/>
    <col min="6407" max="6407" width="12.140625" style="330" customWidth="1"/>
    <col min="6408" max="6408" width="13.28515625" style="330" customWidth="1"/>
    <col min="6409" max="6409" width="14.140625" style="330" customWidth="1"/>
    <col min="6410" max="6410" width="12.5703125" style="330" customWidth="1"/>
    <col min="6411" max="6411" width="14.7109375" style="330" customWidth="1"/>
    <col min="6412" max="6412" width="19.5703125" style="330" customWidth="1"/>
    <col min="6413" max="6413" width="23.140625" style="330" customWidth="1"/>
    <col min="6414" max="6414" width="101.85546875" style="330" customWidth="1"/>
    <col min="6415" max="6415" width="15.140625" style="330" customWidth="1"/>
    <col min="6416" max="6655" width="9.140625" style="330"/>
    <col min="6656" max="6656" width="22.28515625" style="330" customWidth="1"/>
    <col min="6657" max="6657" width="0" style="330" hidden="1" customWidth="1"/>
    <col min="6658" max="6658" width="28.42578125" style="330" customWidth="1"/>
    <col min="6659" max="6659" width="34.140625" style="330" customWidth="1"/>
    <col min="6660" max="6660" width="16.7109375" style="330" customWidth="1"/>
    <col min="6661" max="6661" width="22" style="330" customWidth="1"/>
    <col min="6662" max="6662" width="16.7109375" style="330" customWidth="1"/>
    <col min="6663" max="6663" width="12.140625" style="330" customWidth="1"/>
    <col min="6664" max="6664" width="13.28515625" style="330" customWidth="1"/>
    <col min="6665" max="6665" width="14.140625" style="330" customWidth="1"/>
    <col min="6666" max="6666" width="12.5703125" style="330" customWidth="1"/>
    <col min="6667" max="6667" width="14.7109375" style="330" customWidth="1"/>
    <col min="6668" max="6668" width="19.5703125" style="330" customWidth="1"/>
    <col min="6669" max="6669" width="23.140625" style="330" customWidth="1"/>
    <col min="6670" max="6670" width="101.85546875" style="330" customWidth="1"/>
    <col min="6671" max="6671" width="15.140625" style="330" customWidth="1"/>
    <col min="6672" max="6911" width="9.140625" style="330"/>
    <col min="6912" max="6912" width="22.28515625" style="330" customWidth="1"/>
    <col min="6913" max="6913" width="0" style="330" hidden="1" customWidth="1"/>
    <col min="6914" max="6914" width="28.42578125" style="330" customWidth="1"/>
    <col min="6915" max="6915" width="34.140625" style="330" customWidth="1"/>
    <col min="6916" max="6916" width="16.7109375" style="330" customWidth="1"/>
    <col min="6917" max="6917" width="22" style="330" customWidth="1"/>
    <col min="6918" max="6918" width="16.7109375" style="330" customWidth="1"/>
    <col min="6919" max="6919" width="12.140625" style="330" customWidth="1"/>
    <col min="6920" max="6920" width="13.28515625" style="330" customWidth="1"/>
    <col min="6921" max="6921" width="14.140625" style="330" customWidth="1"/>
    <col min="6922" max="6922" width="12.5703125" style="330" customWidth="1"/>
    <col min="6923" max="6923" width="14.7109375" style="330" customWidth="1"/>
    <col min="6924" max="6924" width="19.5703125" style="330" customWidth="1"/>
    <col min="6925" max="6925" width="23.140625" style="330" customWidth="1"/>
    <col min="6926" max="6926" width="101.85546875" style="330" customWidth="1"/>
    <col min="6927" max="6927" width="15.140625" style="330" customWidth="1"/>
    <col min="6928" max="7167" width="9.140625" style="330"/>
    <col min="7168" max="7168" width="22.28515625" style="330" customWidth="1"/>
    <col min="7169" max="7169" width="0" style="330" hidden="1" customWidth="1"/>
    <col min="7170" max="7170" width="28.42578125" style="330" customWidth="1"/>
    <col min="7171" max="7171" width="34.140625" style="330" customWidth="1"/>
    <col min="7172" max="7172" width="16.7109375" style="330" customWidth="1"/>
    <col min="7173" max="7173" width="22" style="330" customWidth="1"/>
    <col min="7174" max="7174" width="16.7109375" style="330" customWidth="1"/>
    <col min="7175" max="7175" width="12.140625" style="330" customWidth="1"/>
    <col min="7176" max="7176" width="13.28515625" style="330" customWidth="1"/>
    <col min="7177" max="7177" width="14.140625" style="330" customWidth="1"/>
    <col min="7178" max="7178" width="12.5703125" style="330" customWidth="1"/>
    <col min="7179" max="7179" width="14.7109375" style="330" customWidth="1"/>
    <col min="7180" max="7180" width="19.5703125" style="330" customWidth="1"/>
    <col min="7181" max="7181" width="23.140625" style="330" customWidth="1"/>
    <col min="7182" max="7182" width="101.85546875" style="330" customWidth="1"/>
    <col min="7183" max="7183" width="15.140625" style="330" customWidth="1"/>
    <col min="7184" max="7423" width="9.140625" style="330"/>
    <col min="7424" max="7424" width="22.28515625" style="330" customWidth="1"/>
    <col min="7425" max="7425" width="0" style="330" hidden="1" customWidth="1"/>
    <col min="7426" max="7426" width="28.42578125" style="330" customWidth="1"/>
    <col min="7427" max="7427" width="34.140625" style="330" customWidth="1"/>
    <col min="7428" max="7428" width="16.7109375" style="330" customWidth="1"/>
    <col min="7429" max="7429" width="22" style="330" customWidth="1"/>
    <col min="7430" max="7430" width="16.7109375" style="330" customWidth="1"/>
    <col min="7431" max="7431" width="12.140625" style="330" customWidth="1"/>
    <col min="7432" max="7432" width="13.28515625" style="330" customWidth="1"/>
    <col min="7433" max="7433" width="14.140625" style="330" customWidth="1"/>
    <col min="7434" max="7434" width="12.5703125" style="330" customWidth="1"/>
    <col min="7435" max="7435" width="14.7109375" style="330" customWidth="1"/>
    <col min="7436" max="7436" width="19.5703125" style="330" customWidth="1"/>
    <col min="7437" max="7437" width="23.140625" style="330" customWidth="1"/>
    <col min="7438" max="7438" width="101.85546875" style="330" customWidth="1"/>
    <col min="7439" max="7439" width="15.140625" style="330" customWidth="1"/>
    <col min="7440" max="7679" width="9.140625" style="330"/>
    <col min="7680" max="7680" width="22.28515625" style="330" customWidth="1"/>
    <col min="7681" max="7681" width="0" style="330" hidden="1" customWidth="1"/>
    <col min="7682" max="7682" width="28.42578125" style="330" customWidth="1"/>
    <col min="7683" max="7683" width="34.140625" style="330" customWidth="1"/>
    <col min="7684" max="7684" width="16.7109375" style="330" customWidth="1"/>
    <col min="7685" max="7685" width="22" style="330" customWidth="1"/>
    <col min="7686" max="7686" width="16.7109375" style="330" customWidth="1"/>
    <col min="7687" max="7687" width="12.140625" style="330" customWidth="1"/>
    <col min="7688" max="7688" width="13.28515625" style="330" customWidth="1"/>
    <col min="7689" max="7689" width="14.140625" style="330" customWidth="1"/>
    <col min="7690" max="7690" width="12.5703125" style="330" customWidth="1"/>
    <col min="7691" max="7691" width="14.7109375" style="330" customWidth="1"/>
    <col min="7692" max="7692" width="19.5703125" style="330" customWidth="1"/>
    <col min="7693" max="7693" width="23.140625" style="330" customWidth="1"/>
    <col min="7694" max="7694" width="101.85546875" style="330" customWidth="1"/>
    <col min="7695" max="7695" width="15.140625" style="330" customWidth="1"/>
    <col min="7696" max="7935" width="9.140625" style="330"/>
    <col min="7936" max="7936" width="22.28515625" style="330" customWidth="1"/>
    <col min="7937" max="7937" width="0" style="330" hidden="1" customWidth="1"/>
    <col min="7938" max="7938" width="28.42578125" style="330" customWidth="1"/>
    <col min="7939" max="7939" width="34.140625" style="330" customWidth="1"/>
    <col min="7940" max="7940" width="16.7109375" style="330" customWidth="1"/>
    <col min="7941" max="7941" width="22" style="330" customWidth="1"/>
    <col min="7942" max="7942" width="16.7109375" style="330" customWidth="1"/>
    <col min="7943" max="7943" width="12.140625" style="330" customWidth="1"/>
    <col min="7944" max="7944" width="13.28515625" style="330" customWidth="1"/>
    <col min="7945" max="7945" width="14.140625" style="330" customWidth="1"/>
    <col min="7946" max="7946" width="12.5703125" style="330" customWidth="1"/>
    <col min="7947" max="7947" width="14.7109375" style="330" customWidth="1"/>
    <col min="7948" max="7948" width="19.5703125" style="330" customWidth="1"/>
    <col min="7949" max="7949" width="23.140625" style="330" customWidth="1"/>
    <col min="7950" max="7950" width="101.85546875" style="330" customWidth="1"/>
    <col min="7951" max="7951" width="15.140625" style="330" customWidth="1"/>
    <col min="7952" max="8191" width="9.140625" style="330"/>
    <col min="8192" max="8192" width="22.28515625" style="330" customWidth="1"/>
    <col min="8193" max="8193" width="0" style="330" hidden="1" customWidth="1"/>
    <col min="8194" max="8194" width="28.42578125" style="330" customWidth="1"/>
    <col min="8195" max="8195" width="34.140625" style="330" customWidth="1"/>
    <col min="8196" max="8196" width="16.7109375" style="330" customWidth="1"/>
    <col min="8197" max="8197" width="22" style="330" customWidth="1"/>
    <col min="8198" max="8198" width="16.7109375" style="330" customWidth="1"/>
    <col min="8199" max="8199" width="12.140625" style="330" customWidth="1"/>
    <col min="8200" max="8200" width="13.28515625" style="330" customWidth="1"/>
    <col min="8201" max="8201" width="14.140625" style="330" customWidth="1"/>
    <col min="8202" max="8202" width="12.5703125" style="330" customWidth="1"/>
    <col min="8203" max="8203" width="14.7109375" style="330" customWidth="1"/>
    <col min="8204" max="8204" width="19.5703125" style="330" customWidth="1"/>
    <col min="8205" max="8205" width="23.140625" style="330" customWidth="1"/>
    <col min="8206" max="8206" width="101.85546875" style="330" customWidth="1"/>
    <col min="8207" max="8207" width="15.140625" style="330" customWidth="1"/>
    <col min="8208" max="8447" width="9.140625" style="330"/>
    <col min="8448" max="8448" width="22.28515625" style="330" customWidth="1"/>
    <col min="8449" max="8449" width="0" style="330" hidden="1" customWidth="1"/>
    <col min="8450" max="8450" width="28.42578125" style="330" customWidth="1"/>
    <col min="8451" max="8451" width="34.140625" style="330" customWidth="1"/>
    <col min="8452" max="8452" width="16.7109375" style="330" customWidth="1"/>
    <col min="8453" max="8453" width="22" style="330" customWidth="1"/>
    <col min="8454" max="8454" width="16.7109375" style="330" customWidth="1"/>
    <col min="8455" max="8455" width="12.140625" style="330" customWidth="1"/>
    <col min="8456" max="8456" width="13.28515625" style="330" customWidth="1"/>
    <col min="8457" max="8457" width="14.140625" style="330" customWidth="1"/>
    <col min="8458" max="8458" width="12.5703125" style="330" customWidth="1"/>
    <col min="8459" max="8459" width="14.7109375" style="330" customWidth="1"/>
    <col min="8460" max="8460" width="19.5703125" style="330" customWidth="1"/>
    <col min="8461" max="8461" width="23.140625" style="330" customWidth="1"/>
    <col min="8462" max="8462" width="101.85546875" style="330" customWidth="1"/>
    <col min="8463" max="8463" width="15.140625" style="330" customWidth="1"/>
    <col min="8464" max="8703" width="9.140625" style="330"/>
    <col min="8704" max="8704" width="22.28515625" style="330" customWidth="1"/>
    <col min="8705" max="8705" width="0" style="330" hidden="1" customWidth="1"/>
    <col min="8706" max="8706" width="28.42578125" style="330" customWidth="1"/>
    <col min="8707" max="8707" width="34.140625" style="330" customWidth="1"/>
    <col min="8708" max="8708" width="16.7109375" style="330" customWidth="1"/>
    <col min="8709" max="8709" width="22" style="330" customWidth="1"/>
    <col min="8710" max="8710" width="16.7109375" style="330" customWidth="1"/>
    <col min="8711" max="8711" width="12.140625" style="330" customWidth="1"/>
    <col min="8712" max="8712" width="13.28515625" style="330" customWidth="1"/>
    <col min="8713" max="8713" width="14.140625" style="330" customWidth="1"/>
    <col min="8714" max="8714" width="12.5703125" style="330" customWidth="1"/>
    <col min="8715" max="8715" width="14.7109375" style="330" customWidth="1"/>
    <col min="8716" max="8716" width="19.5703125" style="330" customWidth="1"/>
    <col min="8717" max="8717" width="23.140625" style="330" customWidth="1"/>
    <col min="8718" max="8718" width="101.85546875" style="330" customWidth="1"/>
    <col min="8719" max="8719" width="15.140625" style="330" customWidth="1"/>
    <col min="8720" max="8959" width="9.140625" style="330"/>
    <col min="8960" max="8960" width="22.28515625" style="330" customWidth="1"/>
    <col min="8961" max="8961" width="0" style="330" hidden="1" customWidth="1"/>
    <col min="8962" max="8962" width="28.42578125" style="330" customWidth="1"/>
    <col min="8963" max="8963" width="34.140625" style="330" customWidth="1"/>
    <col min="8964" max="8964" width="16.7109375" style="330" customWidth="1"/>
    <col min="8965" max="8965" width="22" style="330" customWidth="1"/>
    <col min="8966" max="8966" width="16.7109375" style="330" customWidth="1"/>
    <col min="8967" max="8967" width="12.140625" style="330" customWidth="1"/>
    <col min="8968" max="8968" width="13.28515625" style="330" customWidth="1"/>
    <col min="8969" max="8969" width="14.140625" style="330" customWidth="1"/>
    <col min="8970" max="8970" width="12.5703125" style="330" customWidth="1"/>
    <col min="8971" max="8971" width="14.7109375" style="330" customWidth="1"/>
    <col min="8972" max="8972" width="19.5703125" style="330" customWidth="1"/>
    <col min="8973" max="8973" width="23.140625" style="330" customWidth="1"/>
    <col min="8974" max="8974" width="101.85546875" style="330" customWidth="1"/>
    <col min="8975" max="8975" width="15.140625" style="330" customWidth="1"/>
    <col min="8976" max="9215" width="9.140625" style="330"/>
    <col min="9216" max="9216" width="22.28515625" style="330" customWidth="1"/>
    <col min="9217" max="9217" width="0" style="330" hidden="1" customWidth="1"/>
    <col min="9218" max="9218" width="28.42578125" style="330" customWidth="1"/>
    <col min="9219" max="9219" width="34.140625" style="330" customWidth="1"/>
    <col min="9220" max="9220" width="16.7109375" style="330" customWidth="1"/>
    <col min="9221" max="9221" width="22" style="330" customWidth="1"/>
    <col min="9222" max="9222" width="16.7109375" style="330" customWidth="1"/>
    <col min="9223" max="9223" width="12.140625" style="330" customWidth="1"/>
    <col min="9224" max="9224" width="13.28515625" style="330" customWidth="1"/>
    <col min="9225" max="9225" width="14.140625" style="330" customWidth="1"/>
    <col min="9226" max="9226" width="12.5703125" style="330" customWidth="1"/>
    <col min="9227" max="9227" width="14.7109375" style="330" customWidth="1"/>
    <col min="9228" max="9228" width="19.5703125" style="330" customWidth="1"/>
    <col min="9229" max="9229" width="23.140625" style="330" customWidth="1"/>
    <col min="9230" max="9230" width="101.85546875" style="330" customWidth="1"/>
    <col min="9231" max="9231" width="15.140625" style="330" customWidth="1"/>
    <col min="9232" max="9471" width="9.140625" style="330"/>
    <col min="9472" max="9472" width="22.28515625" style="330" customWidth="1"/>
    <col min="9473" max="9473" width="0" style="330" hidden="1" customWidth="1"/>
    <col min="9474" max="9474" width="28.42578125" style="330" customWidth="1"/>
    <col min="9475" max="9475" width="34.140625" style="330" customWidth="1"/>
    <col min="9476" max="9476" width="16.7109375" style="330" customWidth="1"/>
    <col min="9477" max="9477" width="22" style="330" customWidth="1"/>
    <col min="9478" max="9478" width="16.7109375" style="330" customWidth="1"/>
    <col min="9479" max="9479" width="12.140625" style="330" customWidth="1"/>
    <col min="9480" max="9480" width="13.28515625" style="330" customWidth="1"/>
    <col min="9481" max="9481" width="14.140625" style="330" customWidth="1"/>
    <col min="9482" max="9482" width="12.5703125" style="330" customWidth="1"/>
    <col min="9483" max="9483" width="14.7109375" style="330" customWidth="1"/>
    <col min="9484" max="9484" width="19.5703125" style="330" customWidth="1"/>
    <col min="9485" max="9485" width="23.140625" style="330" customWidth="1"/>
    <col min="9486" max="9486" width="101.85546875" style="330" customWidth="1"/>
    <col min="9487" max="9487" width="15.140625" style="330" customWidth="1"/>
    <col min="9488" max="9727" width="9.140625" style="330"/>
    <col min="9728" max="9728" width="22.28515625" style="330" customWidth="1"/>
    <col min="9729" max="9729" width="0" style="330" hidden="1" customWidth="1"/>
    <col min="9730" max="9730" width="28.42578125" style="330" customWidth="1"/>
    <col min="9731" max="9731" width="34.140625" style="330" customWidth="1"/>
    <col min="9732" max="9732" width="16.7109375" style="330" customWidth="1"/>
    <col min="9733" max="9733" width="22" style="330" customWidth="1"/>
    <col min="9734" max="9734" width="16.7109375" style="330" customWidth="1"/>
    <col min="9735" max="9735" width="12.140625" style="330" customWidth="1"/>
    <col min="9736" max="9736" width="13.28515625" style="330" customWidth="1"/>
    <col min="9737" max="9737" width="14.140625" style="330" customWidth="1"/>
    <col min="9738" max="9738" width="12.5703125" style="330" customWidth="1"/>
    <col min="9739" max="9739" width="14.7109375" style="330" customWidth="1"/>
    <col min="9740" max="9740" width="19.5703125" style="330" customWidth="1"/>
    <col min="9741" max="9741" width="23.140625" style="330" customWidth="1"/>
    <col min="9742" max="9742" width="101.85546875" style="330" customWidth="1"/>
    <col min="9743" max="9743" width="15.140625" style="330" customWidth="1"/>
    <col min="9744" max="9983" width="9.140625" style="330"/>
    <col min="9984" max="9984" width="22.28515625" style="330" customWidth="1"/>
    <col min="9985" max="9985" width="0" style="330" hidden="1" customWidth="1"/>
    <col min="9986" max="9986" width="28.42578125" style="330" customWidth="1"/>
    <col min="9987" max="9987" width="34.140625" style="330" customWidth="1"/>
    <col min="9988" max="9988" width="16.7109375" style="330" customWidth="1"/>
    <col min="9989" max="9989" width="22" style="330" customWidth="1"/>
    <col min="9990" max="9990" width="16.7109375" style="330" customWidth="1"/>
    <col min="9991" max="9991" width="12.140625" style="330" customWidth="1"/>
    <col min="9992" max="9992" width="13.28515625" style="330" customWidth="1"/>
    <col min="9993" max="9993" width="14.140625" style="330" customWidth="1"/>
    <col min="9994" max="9994" width="12.5703125" style="330" customWidth="1"/>
    <col min="9995" max="9995" width="14.7109375" style="330" customWidth="1"/>
    <col min="9996" max="9996" width="19.5703125" style="330" customWidth="1"/>
    <col min="9997" max="9997" width="23.140625" style="330" customWidth="1"/>
    <col min="9998" max="9998" width="101.85546875" style="330" customWidth="1"/>
    <col min="9999" max="9999" width="15.140625" style="330" customWidth="1"/>
    <col min="10000" max="10239" width="9.140625" style="330"/>
    <col min="10240" max="10240" width="22.28515625" style="330" customWidth="1"/>
    <col min="10241" max="10241" width="0" style="330" hidden="1" customWidth="1"/>
    <col min="10242" max="10242" width="28.42578125" style="330" customWidth="1"/>
    <col min="10243" max="10243" width="34.140625" style="330" customWidth="1"/>
    <col min="10244" max="10244" width="16.7109375" style="330" customWidth="1"/>
    <col min="10245" max="10245" width="22" style="330" customWidth="1"/>
    <col min="10246" max="10246" width="16.7109375" style="330" customWidth="1"/>
    <col min="10247" max="10247" width="12.140625" style="330" customWidth="1"/>
    <col min="10248" max="10248" width="13.28515625" style="330" customWidth="1"/>
    <col min="10249" max="10249" width="14.140625" style="330" customWidth="1"/>
    <col min="10250" max="10250" width="12.5703125" style="330" customWidth="1"/>
    <col min="10251" max="10251" width="14.7109375" style="330" customWidth="1"/>
    <col min="10252" max="10252" width="19.5703125" style="330" customWidth="1"/>
    <col min="10253" max="10253" width="23.140625" style="330" customWidth="1"/>
    <col min="10254" max="10254" width="101.85546875" style="330" customWidth="1"/>
    <col min="10255" max="10255" width="15.140625" style="330" customWidth="1"/>
    <col min="10256" max="10495" width="9.140625" style="330"/>
    <col min="10496" max="10496" width="22.28515625" style="330" customWidth="1"/>
    <col min="10497" max="10497" width="0" style="330" hidden="1" customWidth="1"/>
    <col min="10498" max="10498" width="28.42578125" style="330" customWidth="1"/>
    <col min="10499" max="10499" width="34.140625" style="330" customWidth="1"/>
    <col min="10500" max="10500" width="16.7109375" style="330" customWidth="1"/>
    <col min="10501" max="10501" width="22" style="330" customWidth="1"/>
    <col min="10502" max="10502" width="16.7109375" style="330" customWidth="1"/>
    <col min="10503" max="10503" width="12.140625" style="330" customWidth="1"/>
    <col min="10504" max="10504" width="13.28515625" style="330" customWidth="1"/>
    <col min="10505" max="10505" width="14.140625" style="330" customWidth="1"/>
    <col min="10506" max="10506" width="12.5703125" style="330" customWidth="1"/>
    <col min="10507" max="10507" width="14.7109375" style="330" customWidth="1"/>
    <col min="10508" max="10508" width="19.5703125" style="330" customWidth="1"/>
    <col min="10509" max="10509" width="23.140625" style="330" customWidth="1"/>
    <col min="10510" max="10510" width="101.85546875" style="330" customWidth="1"/>
    <col min="10511" max="10511" width="15.140625" style="330" customWidth="1"/>
    <col min="10512" max="10751" width="9.140625" style="330"/>
    <col min="10752" max="10752" width="22.28515625" style="330" customWidth="1"/>
    <col min="10753" max="10753" width="0" style="330" hidden="1" customWidth="1"/>
    <col min="10754" max="10754" width="28.42578125" style="330" customWidth="1"/>
    <col min="10755" max="10755" width="34.140625" style="330" customWidth="1"/>
    <col min="10756" max="10756" width="16.7109375" style="330" customWidth="1"/>
    <col min="10757" max="10757" width="22" style="330" customWidth="1"/>
    <col min="10758" max="10758" width="16.7109375" style="330" customWidth="1"/>
    <col min="10759" max="10759" width="12.140625" style="330" customWidth="1"/>
    <col min="10760" max="10760" width="13.28515625" style="330" customWidth="1"/>
    <col min="10761" max="10761" width="14.140625" style="330" customWidth="1"/>
    <col min="10762" max="10762" width="12.5703125" style="330" customWidth="1"/>
    <col min="10763" max="10763" width="14.7109375" style="330" customWidth="1"/>
    <col min="10764" max="10764" width="19.5703125" style="330" customWidth="1"/>
    <col min="10765" max="10765" width="23.140625" style="330" customWidth="1"/>
    <col min="10766" max="10766" width="101.85546875" style="330" customWidth="1"/>
    <col min="10767" max="10767" width="15.140625" style="330" customWidth="1"/>
    <col min="10768" max="11007" width="9.140625" style="330"/>
    <col min="11008" max="11008" width="22.28515625" style="330" customWidth="1"/>
    <col min="11009" max="11009" width="0" style="330" hidden="1" customWidth="1"/>
    <col min="11010" max="11010" width="28.42578125" style="330" customWidth="1"/>
    <col min="11011" max="11011" width="34.140625" style="330" customWidth="1"/>
    <col min="11012" max="11012" width="16.7109375" style="330" customWidth="1"/>
    <col min="11013" max="11013" width="22" style="330" customWidth="1"/>
    <col min="11014" max="11014" width="16.7109375" style="330" customWidth="1"/>
    <col min="11015" max="11015" width="12.140625" style="330" customWidth="1"/>
    <col min="11016" max="11016" width="13.28515625" style="330" customWidth="1"/>
    <col min="11017" max="11017" width="14.140625" style="330" customWidth="1"/>
    <col min="11018" max="11018" width="12.5703125" style="330" customWidth="1"/>
    <col min="11019" max="11019" width="14.7109375" style="330" customWidth="1"/>
    <col min="11020" max="11020" width="19.5703125" style="330" customWidth="1"/>
    <col min="11021" max="11021" width="23.140625" style="330" customWidth="1"/>
    <col min="11022" max="11022" width="101.85546875" style="330" customWidth="1"/>
    <col min="11023" max="11023" width="15.140625" style="330" customWidth="1"/>
    <col min="11024" max="11263" width="9.140625" style="330"/>
    <col min="11264" max="11264" width="22.28515625" style="330" customWidth="1"/>
    <col min="11265" max="11265" width="0" style="330" hidden="1" customWidth="1"/>
    <col min="11266" max="11266" width="28.42578125" style="330" customWidth="1"/>
    <col min="11267" max="11267" width="34.140625" style="330" customWidth="1"/>
    <col min="11268" max="11268" width="16.7109375" style="330" customWidth="1"/>
    <col min="11269" max="11269" width="22" style="330" customWidth="1"/>
    <col min="11270" max="11270" width="16.7109375" style="330" customWidth="1"/>
    <col min="11271" max="11271" width="12.140625" style="330" customWidth="1"/>
    <col min="11272" max="11272" width="13.28515625" style="330" customWidth="1"/>
    <col min="11273" max="11273" width="14.140625" style="330" customWidth="1"/>
    <col min="11274" max="11274" width="12.5703125" style="330" customWidth="1"/>
    <col min="11275" max="11275" width="14.7109375" style="330" customWidth="1"/>
    <col min="11276" max="11276" width="19.5703125" style="330" customWidth="1"/>
    <col min="11277" max="11277" width="23.140625" style="330" customWidth="1"/>
    <col min="11278" max="11278" width="101.85546875" style="330" customWidth="1"/>
    <col min="11279" max="11279" width="15.140625" style="330" customWidth="1"/>
    <col min="11280" max="11519" width="9.140625" style="330"/>
    <col min="11520" max="11520" width="22.28515625" style="330" customWidth="1"/>
    <col min="11521" max="11521" width="0" style="330" hidden="1" customWidth="1"/>
    <col min="11522" max="11522" width="28.42578125" style="330" customWidth="1"/>
    <col min="11523" max="11523" width="34.140625" style="330" customWidth="1"/>
    <col min="11524" max="11524" width="16.7109375" style="330" customWidth="1"/>
    <col min="11525" max="11525" width="22" style="330" customWidth="1"/>
    <col min="11526" max="11526" width="16.7109375" style="330" customWidth="1"/>
    <col min="11527" max="11527" width="12.140625" style="330" customWidth="1"/>
    <col min="11528" max="11528" width="13.28515625" style="330" customWidth="1"/>
    <col min="11529" max="11529" width="14.140625" style="330" customWidth="1"/>
    <col min="11530" max="11530" width="12.5703125" style="330" customWidth="1"/>
    <col min="11531" max="11531" width="14.7109375" style="330" customWidth="1"/>
    <col min="11532" max="11532" width="19.5703125" style="330" customWidth="1"/>
    <col min="11533" max="11533" width="23.140625" style="330" customWidth="1"/>
    <col min="11534" max="11534" width="101.85546875" style="330" customWidth="1"/>
    <col min="11535" max="11535" width="15.140625" style="330" customWidth="1"/>
    <col min="11536" max="11775" width="9.140625" style="330"/>
    <col min="11776" max="11776" width="22.28515625" style="330" customWidth="1"/>
    <col min="11777" max="11777" width="0" style="330" hidden="1" customWidth="1"/>
    <col min="11778" max="11778" width="28.42578125" style="330" customWidth="1"/>
    <col min="11779" max="11779" width="34.140625" style="330" customWidth="1"/>
    <col min="11780" max="11780" width="16.7109375" style="330" customWidth="1"/>
    <col min="11781" max="11781" width="22" style="330" customWidth="1"/>
    <col min="11782" max="11782" width="16.7109375" style="330" customWidth="1"/>
    <col min="11783" max="11783" width="12.140625" style="330" customWidth="1"/>
    <col min="11784" max="11784" width="13.28515625" style="330" customWidth="1"/>
    <col min="11785" max="11785" width="14.140625" style="330" customWidth="1"/>
    <col min="11786" max="11786" width="12.5703125" style="330" customWidth="1"/>
    <col min="11787" max="11787" width="14.7109375" style="330" customWidth="1"/>
    <col min="11788" max="11788" width="19.5703125" style="330" customWidth="1"/>
    <col min="11789" max="11789" width="23.140625" style="330" customWidth="1"/>
    <col min="11790" max="11790" width="101.85546875" style="330" customWidth="1"/>
    <col min="11791" max="11791" width="15.140625" style="330" customWidth="1"/>
    <col min="11792" max="12031" width="9.140625" style="330"/>
    <col min="12032" max="12032" width="22.28515625" style="330" customWidth="1"/>
    <col min="12033" max="12033" width="0" style="330" hidden="1" customWidth="1"/>
    <col min="12034" max="12034" width="28.42578125" style="330" customWidth="1"/>
    <col min="12035" max="12035" width="34.140625" style="330" customWidth="1"/>
    <col min="12036" max="12036" width="16.7109375" style="330" customWidth="1"/>
    <col min="12037" max="12037" width="22" style="330" customWidth="1"/>
    <col min="12038" max="12038" width="16.7109375" style="330" customWidth="1"/>
    <col min="12039" max="12039" width="12.140625" style="330" customWidth="1"/>
    <col min="12040" max="12040" width="13.28515625" style="330" customWidth="1"/>
    <col min="12041" max="12041" width="14.140625" style="330" customWidth="1"/>
    <col min="12042" max="12042" width="12.5703125" style="330" customWidth="1"/>
    <col min="12043" max="12043" width="14.7109375" style="330" customWidth="1"/>
    <col min="12044" max="12044" width="19.5703125" style="330" customWidth="1"/>
    <col min="12045" max="12045" width="23.140625" style="330" customWidth="1"/>
    <col min="12046" max="12046" width="101.85546875" style="330" customWidth="1"/>
    <col min="12047" max="12047" width="15.140625" style="330" customWidth="1"/>
    <col min="12048" max="12287" width="9.140625" style="330"/>
    <col min="12288" max="12288" width="22.28515625" style="330" customWidth="1"/>
    <col min="12289" max="12289" width="0" style="330" hidden="1" customWidth="1"/>
    <col min="12290" max="12290" width="28.42578125" style="330" customWidth="1"/>
    <col min="12291" max="12291" width="34.140625" style="330" customWidth="1"/>
    <col min="12292" max="12292" width="16.7109375" style="330" customWidth="1"/>
    <col min="12293" max="12293" width="22" style="330" customWidth="1"/>
    <col min="12294" max="12294" width="16.7109375" style="330" customWidth="1"/>
    <col min="12295" max="12295" width="12.140625" style="330" customWidth="1"/>
    <col min="12296" max="12296" width="13.28515625" style="330" customWidth="1"/>
    <col min="12297" max="12297" width="14.140625" style="330" customWidth="1"/>
    <col min="12298" max="12298" width="12.5703125" style="330" customWidth="1"/>
    <col min="12299" max="12299" width="14.7109375" style="330" customWidth="1"/>
    <col min="12300" max="12300" width="19.5703125" style="330" customWidth="1"/>
    <col min="12301" max="12301" width="23.140625" style="330" customWidth="1"/>
    <col min="12302" max="12302" width="101.85546875" style="330" customWidth="1"/>
    <col min="12303" max="12303" width="15.140625" style="330" customWidth="1"/>
    <col min="12304" max="12543" width="9.140625" style="330"/>
    <col min="12544" max="12544" width="22.28515625" style="330" customWidth="1"/>
    <col min="12545" max="12545" width="0" style="330" hidden="1" customWidth="1"/>
    <col min="12546" max="12546" width="28.42578125" style="330" customWidth="1"/>
    <col min="12547" max="12547" width="34.140625" style="330" customWidth="1"/>
    <col min="12548" max="12548" width="16.7109375" style="330" customWidth="1"/>
    <col min="12549" max="12549" width="22" style="330" customWidth="1"/>
    <col min="12550" max="12550" width="16.7109375" style="330" customWidth="1"/>
    <col min="12551" max="12551" width="12.140625" style="330" customWidth="1"/>
    <col min="12552" max="12552" width="13.28515625" style="330" customWidth="1"/>
    <col min="12553" max="12553" width="14.140625" style="330" customWidth="1"/>
    <col min="12554" max="12554" width="12.5703125" style="330" customWidth="1"/>
    <col min="12555" max="12555" width="14.7109375" style="330" customWidth="1"/>
    <col min="12556" max="12556" width="19.5703125" style="330" customWidth="1"/>
    <col min="12557" max="12557" width="23.140625" style="330" customWidth="1"/>
    <col min="12558" max="12558" width="101.85546875" style="330" customWidth="1"/>
    <col min="12559" max="12559" width="15.140625" style="330" customWidth="1"/>
    <col min="12560" max="12799" width="9.140625" style="330"/>
    <col min="12800" max="12800" width="22.28515625" style="330" customWidth="1"/>
    <col min="12801" max="12801" width="0" style="330" hidden="1" customWidth="1"/>
    <col min="12802" max="12802" width="28.42578125" style="330" customWidth="1"/>
    <col min="12803" max="12803" width="34.140625" style="330" customWidth="1"/>
    <col min="12804" max="12804" width="16.7109375" style="330" customWidth="1"/>
    <col min="12805" max="12805" width="22" style="330" customWidth="1"/>
    <col min="12806" max="12806" width="16.7109375" style="330" customWidth="1"/>
    <col min="12807" max="12807" width="12.140625" style="330" customWidth="1"/>
    <col min="12808" max="12808" width="13.28515625" style="330" customWidth="1"/>
    <col min="12809" max="12809" width="14.140625" style="330" customWidth="1"/>
    <col min="12810" max="12810" width="12.5703125" style="330" customWidth="1"/>
    <col min="12811" max="12811" width="14.7109375" style="330" customWidth="1"/>
    <col min="12812" max="12812" width="19.5703125" style="330" customWidth="1"/>
    <col min="12813" max="12813" width="23.140625" style="330" customWidth="1"/>
    <col min="12814" max="12814" width="101.85546875" style="330" customWidth="1"/>
    <col min="12815" max="12815" width="15.140625" style="330" customWidth="1"/>
    <col min="12816" max="13055" width="9.140625" style="330"/>
    <col min="13056" max="13056" width="22.28515625" style="330" customWidth="1"/>
    <col min="13057" max="13057" width="0" style="330" hidden="1" customWidth="1"/>
    <col min="13058" max="13058" width="28.42578125" style="330" customWidth="1"/>
    <col min="13059" max="13059" width="34.140625" style="330" customWidth="1"/>
    <col min="13060" max="13060" width="16.7109375" style="330" customWidth="1"/>
    <col min="13061" max="13061" width="22" style="330" customWidth="1"/>
    <col min="13062" max="13062" width="16.7109375" style="330" customWidth="1"/>
    <col min="13063" max="13063" width="12.140625" style="330" customWidth="1"/>
    <col min="13064" max="13064" width="13.28515625" style="330" customWidth="1"/>
    <col min="13065" max="13065" width="14.140625" style="330" customWidth="1"/>
    <col min="13066" max="13066" width="12.5703125" style="330" customWidth="1"/>
    <col min="13067" max="13067" width="14.7109375" style="330" customWidth="1"/>
    <col min="13068" max="13068" width="19.5703125" style="330" customWidth="1"/>
    <col min="13069" max="13069" width="23.140625" style="330" customWidth="1"/>
    <col min="13070" max="13070" width="101.85546875" style="330" customWidth="1"/>
    <col min="13071" max="13071" width="15.140625" style="330" customWidth="1"/>
    <col min="13072" max="13311" width="9.140625" style="330"/>
    <col min="13312" max="13312" width="22.28515625" style="330" customWidth="1"/>
    <col min="13313" max="13313" width="0" style="330" hidden="1" customWidth="1"/>
    <col min="13314" max="13314" width="28.42578125" style="330" customWidth="1"/>
    <col min="13315" max="13315" width="34.140625" style="330" customWidth="1"/>
    <col min="13316" max="13316" width="16.7109375" style="330" customWidth="1"/>
    <col min="13317" max="13317" width="22" style="330" customWidth="1"/>
    <col min="13318" max="13318" width="16.7109375" style="330" customWidth="1"/>
    <col min="13319" max="13319" width="12.140625" style="330" customWidth="1"/>
    <col min="13320" max="13320" width="13.28515625" style="330" customWidth="1"/>
    <col min="13321" max="13321" width="14.140625" style="330" customWidth="1"/>
    <col min="13322" max="13322" width="12.5703125" style="330" customWidth="1"/>
    <col min="13323" max="13323" width="14.7109375" style="330" customWidth="1"/>
    <col min="13324" max="13324" width="19.5703125" style="330" customWidth="1"/>
    <col min="13325" max="13325" width="23.140625" style="330" customWidth="1"/>
    <col min="13326" max="13326" width="101.85546875" style="330" customWidth="1"/>
    <col min="13327" max="13327" width="15.140625" style="330" customWidth="1"/>
    <col min="13328" max="13567" width="9.140625" style="330"/>
    <col min="13568" max="13568" width="22.28515625" style="330" customWidth="1"/>
    <col min="13569" max="13569" width="0" style="330" hidden="1" customWidth="1"/>
    <col min="13570" max="13570" width="28.42578125" style="330" customWidth="1"/>
    <col min="13571" max="13571" width="34.140625" style="330" customWidth="1"/>
    <col min="13572" max="13572" width="16.7109375" style="330" customWidth="1"/>
    <col min="13573" max="13573" width="22" style="330" customWidth="1"/>
    <col min="13574" max="13574" width="16.7109375" style="330" customWidth="1"/>
    <col min="13575" max="13575" width="12.140625" style="330" customWidth="1"/>
    <col min="13576" max="13576" width="13.28515625" style="330" customWidth="1"/>
    <col min="13577" max="13577" width="14.140625" style="330" customWidth="1"/>
    <col min="13578" max="13578" width="12.5703125" style="330" customWidth="1"/>
    <col min="13579" max="13579" width="14.7109375" style="330" customWidth="1"/>
    <col min="13580" max="13580" width="19.5703125" style="330" customWidth="1"/>
    <col min="13581" max="13581" width="23.140625" style="330" customWidth="1"/>
    <col min="13582" max="13582" width="101.85546875" style="330" customWidth="1"/>
    <col min="13583" max="13583" width="15.140625" style="330" customWidth="1"/>
    <col min="13584" max="13823" width="9.140625" style="330"/>
    <col min="13824" max="13824" width="22.28515625" style="330" customWidth="1"/>
    <col min="13825" max="13825" width="0" style="330" hidden="1" customWidth="1"/>
    <col min="13826" max="13826" width="28.42578125" style="330" customWidth="1"/>
    <col min="13827" max="13827" width="34.140625" style="330" customWidth="1"/>
    <col min="13828" max="13828" width="16.7109375" style="330" customWidth="1"/>
    <col min="13829" max="13829" width="22" style="330" customWidth="1"/>
    <col min="13830" max="13830" width="16.7109375" style="330" customWidth="1"/>
    <col min="13831" max="13831" width="12.140625" style="330" customWidth="1"/>
    <col min="13832" max="13832" width="13.28515625" style="330" customWidth="1"/>
    <col min="13833" max="13833" width="14.140625" style="330" customWidth="1"/>
    <col min="13834" max="13834" width="12.5703125" style="330" customWidth="1"/>
    <col min="13835" max="13835" width="14.7109375" style="330" customWidth="1"/>
    <col min="13836" max="13836" width="19.5703125" style="330" customWidth="1"/>
    <col min="13837" max="13837" width="23.140625" style="330" customWidth="1"/>
    <col min="13838" max="13838" width="101.85546875" style="330" customWidth="1"/>
    <col min="13839" max="13839" width="15.140625" style="330" customWidth="1"/>
    <col min="13840" max="14079" width="9.140625" style="330"/>
    <col min="14080" max="14080" width="22.28515625" style="330" customWidth="1"/>
    <col min="14081" max="14081" width="0" style="330" hidden="1" customWidth="1"/>
    <col min="14082" max="14082" width="28.42578125" style="330" customWidth="1"/>
    <col min="14083" max="14083" width="34.140625" style="330" customWidth="1"/>
    <col min="14084" max="14084" width="16.7109375" style="330" customWidth="1"/>
    <col min="14085" max="14085" width="22" style="330" customWidth="1"/>
    <col min="14086" max="14086" width="16.7109375" style="330" customWidth="1"/>
    <col min="14087" max="14087" width="12.140625" style="330" customWidth="1"/>
    <col min="14088" max="14088" width="13.28515625" style="330" customWidth="1"/>
    <col min="14089" max="14089" width="14.140625" style="330" customWidth="1"/>
    <col min="14090" max="14090" width="12.5703125" style="330" customWidth="1"/>
    <col min="14091" max="14091" width="14.7109375" style="330" customWidth="1"/>
    <col min="14092" max="14092" width="19.5703125" style="330" customWidth="1"/>
    <col min="14093" max="14093" width="23.140625" style="330" customWidth="1"/>
    <col min="14094" max="14094" width="101.85546875" style="330" customWidth="1"/>
    <col min="14095" max="14095" width="15.140625" style="330" customWidth="1"/>
    <col min="14096" max="14335" width="9.140625" style="330"/>
    <col min="14336" max="14336" width="22.28515625" style="330" customWidth="1"/>
    <col min="14337" max="14337" width="0" style="330" hidden="1" customWidth="1"/>
    <col min="14338" max="14338" width="28.42578125" style="330" customWidth="1"/>
    <col min="14339" max="14339" width="34.140625" style="330" customWidth="1"/>
    <col min="14340" max="14340" width="16.7109375" style="330" customWidth="1"/>
    <col min="14341" max="14341" width="22" style="330" customWidth="1"/>
    <col min="14342" max="14342" width="16.7109375" style="330" customWidth="1"/>
    <col min="14343" max="14343" width="12.140625" style="330" customWidth="1"/>
    <col min="14344" max="14344" width="13.28515625" style="330" customWidth="1"/>
    <col min="14345" max="14345" width="14.140625" style="330" customWidth="1"/>
    <col min="14346" max="14346" width="12.5703125" style="330" customWidth="1"/>
    <col min="14347" max="14347" width="14.7109375" style="330" customWidth="1"/>
    <col min="14348" max="14348" width="19.5703125" style="330" customWidth="1"/>
    <col min="14349" max="14349" width="23.140625" style="330" customWidth="1"/>
    <col min="14350" max="14350" width="101.85546875" style="330" customWidth="1"/>
    <col min="14351" max="14351" width="15.140625" style="330" customWidth="1"/>
    <col min="14352" max="14591" width="9.140625" style="330"/>
    <col min="14592" max="14592" width="22.28515625" style="330" customWidth="1"/>
    <col min="14593" max="14593" width="0" style="330" hidden="1" customWidth="1"/>
    <col min="14594" max="14594" width="28.42578125" style="330" customWidth="1"/>
    <col min="14595" max="14595" width="34.140625" style="330" customWidth="1"/>
    <col min="14596" max="14596" width="16.7109375" style="330" customWidth="1"/>
    <col min="14597" max="14597" width="22" style="330" customWidth="1"/>
    <col min="14598" max="14598" width="16.7109375" style="330" customWidth="1"/>
    <col min="14599" max="14599" width="12.140625" style="330" customWidth="1"/>
    <col min="14600" max="14600" width="13.28515625" style="330" customWidth="1"/>
    <col min="14601" max="14601" width="14.140625" style="330" customWidth="1"/>
    <col min="14602" max="14602" width="12.5703125" style="330" customWidth="1"/>
    <col min="14603" max="14603" width="14.7109375" style="330" customWidth="1"/>
    <col min="14604" max="14604" width="19.5703125" style="330" customWidth="1"/>
    <col min="14605" max="14605" width="23.140625" style="330" customWidth="1"/>
    <col min="14606" max="14606" width="101.85546875" style="330" customWidth="1"/>
    <col min="14607" max="14607" width="15.140625" style="330" customWidth="1"/>
    <col min="14608" max="14847" width="9.140625" style="330"/>
    <col min="14848" max="14848" width="22.28515625" style="330" customWidth="1"/>
    <col min="14849" max="14849" width="0" style="330" hidden="1" customWidth="1"/>
    <col min="14850" max="14850" width="28.42578125" style="330" customWidth="1"/>
    <col min="14851" max="14851" width="34.140625" style="330" customWidth="1"/>
    <col min="14852" max="14852" width="16.7109375" style="330" customWidth="1"/>
    <col min="14853" max="14853" width="22" style="330" customWidth="1"/>
    <col min="14854" max="14854" width="16.7109375" style="330" customWidth="1"/>
    <col min="14855" max="14855" width="12.140625" style="330" customWidth="1"/>
    <col min="14856" max="14856" width="13.28515625" style="330" customWidth="1"/>
    <col min="14857" max="14857" width="14.140625" style="330" customWidth="1"/>
    <col min="14858" max="14858" width="12.5703125" style="330" customWidth="1"/>
    <col min="14859" max="14859" width="14.7109375" style="330" customWidth="1"/>
    <col min="14860" max="14860" width="19.5703125" style="330" customWidth="1"/>
    <col min="14861" max="14861" width="23.140625" style="330" customWidth="1"/>
    <col min="14862" max="14862" width="101.85546875" style="330" customWidth="1"/>
    <col min="14863" max="14863" width="15.140625" style="330" customWidth="1"/>
    <col min="14864" max="15103" width="9.140625" style="330"/>
    <col min="15104" max="15104" width="22.28515625" style="330" customWidth="1"/>
    <col min="15105" max="15105" width="0" style="330" hidden="1" customWidth="1"/>
    <col min="15106" max="15106" width="28.42578125" style="330" customWidth="1"/>
    <col min="15107" max="15107" width="34.140625" style="330" customWidth="1"/>
    <col min="15108" max="15108" width="16.7109375" style="330" customWidth="1"/>
    <col min="15109" max="15109" width="22" style="330" customWidth="1"/>
    <col min="15110" max="15110" width="16.7109375" style="330" customWidth="1"/>
    <col min="15111" max="15111" width="12.140625" style="330" customWidth="1"/>
    <col min="15112" max="15112" width="13.28515625" style="330" customWidth="1"/>
    <col min="15113" max="15113" width="14.140625" style="330" customWidth="1"/>
    <col min="15114" max="15114" width="12.5703125" style="330" customWidth="1"/>
    <col min="15115" max="15115" width="14.7109375" style="330" customWidth="1"/>
    <col min="15116" max="15116" width="19.5703125" style="330" customWidth="1"/>
    <col min="15117" max="15117" width="23.140625" style="330" customWidth="1"/>
    <col min="15118" max="15118" width="101.85546875" style="330" customWidth="1"/>
    <col min="15119" max="15119" width="15.140625" style="330" customWidth="1"/>
    <col min="15120" max="15359" width="9.140625" style="330"/>
    <col min="15360" max="15360" width="22.28515625" style="330" customWidth="1"/>
    <col min="15361" max="15361" width="0" style="330" hidden="1" customWidth="1"/>
    <col min="15362" max="15362" width="28.42578125" style="330" customWidth="1"/>
    <col min="15363" max="15363" width="34.140625" style="330" customWidth="1"/>
    <col min="15364" max="15364" width="16.7109375" style="330" customWidth="1"/>
    <col min="15365" max="15365" width="22" style="330" customWidth="1"/>
    <col min="15366" max="15366" width="16.7109375" style="330" customWidth="1"/>
    <col min="15367" max="15367" width="12.140625" style="330" customWidth="1"/>
    <col min="15368" max="15368" width="13.28515625" style="330" customWidth="1"/>
    <col min="15369" max="15369" width="14.140625" style="330" customWidth="1"/>
    <col min="15370" max="15370" width="12.5703125" style="330" customWidth="1"/>
    <col min="15371" max="15371" width="14.7109375" style="330" customWidth="1"/>
    <col min="15372" max="15372" width="19.5703125" style="330" customWidth="1"/>
    <col min="15373" max="15373" width="23.140625" style="330" customWidth="1"/>
    <col min="15374" max="15374" width="101.85546875" style="330" customWidth="1"/>
    <col min="15375" max="15375" width="15.140625" style="330" customWidth="1"/>
    <col min="15376" max="15615" width="9.140625" style="330"/>
    <col min="15616" max="15616" width="22.28515625" style="330" customWidth="1"/>
    <col min="15617" max="15617" width="0" style="330" hidden="1" customWidth="1"/>
    <col min="15618" max="15618" width="28.42578125" style="330" customWidth="1"/>
    <col min="15619" max="15619" width="34.140625" style="330" customWidth="1"/>
    <col min="15620" max="15620" width="16.7109375" style="330" customWidth="1"/>
    <col min="15621" max="15621" width="22" style="330" customWidth="1"/>
    <col min="15622" max="15622" width="16.7109375" style="330" customWidth="1"/>
    <col min="15623" max="15623" width="12.140625" style="330" customWidth="1"/>
    <col min="15624" max="15624" width="13.28515625" style="330" customWidth="1"/>
    <col min="15625" max="15625" width="14.140625" style="330" customWidth="1"/>
    <col min="15626" max="15626" width="12.5703125" style="330" customWidth="1"/>
    <col min="15627" max="15627" width="14.7109375" style="330" customWidth="1"/>
    <col min="15628" max="15628" width="19.5703125" style="330" customWidth="1"/>
    <col min="15629" max="15629" width="23.140625" style="330" customWidth="1"/>
    <col min="15630" max="15630" width="101.85546875" style="330" customWidth="1"/>
    <col min="15631" max="15631" width="15.140625" style="330" customWidth="1"/>
    <col min="15632" max="15871" width="9.140625" style="330"/>
    <col min="15872" max="15872" width="22.28515625" style="330" customWidth="1"/>
    <col min="15873" max="15873" width="0" style="330" hidden="1" customWidth="1"/>
    <col min="15874" max="15874" width="28.42578125" style="330" customWidth="1"/>
    <col min="15875" max="15875" width="34.140625" style="330" customWidth="1"/>
    <col min="15876" max="15876" width="16.7109375" style="330" customWidth="1"/>
    <col min="15877" max="15877" width="22" style="330" customWidth="1"/>
    <col min="15878" max="15878" width="16.7109375" style="330" customWidth="1"/>
    <col min="15879" max="15879" width="12.140625" style="330" customWidth="1"/>
    <col min="15880" max="15880" width="13.28515625" style="330" customWidth="1"/>
    <col min="15881" max="15881" width="14.140625" style="330" customWidth="1"/>
    <col min="15882" max="15882" width="12.5703125" style="330" customWidth="1"/>
    <col min="15883" max="15883" width="14.7109375" style="330" customWidth="1"/>
    <col min="15884" max="15884" width="19.5703125" style="330" customWidth="1"/>
    <col min="15885" max="15885" width="23.140625" style="330" customWidth="1"/>
    <col min="15886" max="15886" width="101.85546875" style="330" customWidth="1"/>
    <col min="15887" max="15887" width="15.140625" style="330" customWidth="1"/>
    <col min="15888" max="16127" width="9.140625" style="330"/>
    <col min="16128" max="16128" width="22.28515625" style="330" customWidth="1"/>
    <col min="16129" max="16129" width="0" style="330" hidden="1" customWidth="1"/>
    <col min="16130" max="16130" width="28.42578125" style="330" customWidth="1"/>
    <col min="16131" max="16131" width="34.140625" style="330" customWidth="1"/>
    <col min="16132" max="16132" width="16.7109375" style="330" customWidth="1"/>
    <col min="16133" max="16133" width="22" style="330" customWidth="1"/>
    <col min="16134" max="16134" width="16.7109375" style="330" customWidth="1"/>
    <col min="16135" max="16135" width="12.140625" style="330" customWidth="1"/>
    <col min="16136" max="16136" width="13.28515625" style="330" customWidth="1"/>
    <col min="16137" max="16137" width="14.140625" style="330" customWidth="1"/>
    <col min="16138" max="16138" width="12.5703125" style="330" customWidth="1"/>
    <col min="16139" max="16139" width="14.7109375" style="330" customWidth="1"/>
    <col min="16140" max="16140" width="19.5703125" style="330" customWidth="1"/>
    <col min="16141" max="16141" width="23.140625" style="330" customWidth="1"/>
    <col min="16142" max="16142" width="101.85546875" style="330" customWidth="1"/>
    <col min="16143" max="16143" width="15.140625" style="330" customWidth="1"/>
    <col min="16144" max="16384" width="9.140625" style="330"/>
  </cols>
  <sheetData>
    <row r="1" spans="1:254" s="441" customFormat="1" ht="30.75" x14ac:dyDescent="0.35">
      <c r="A1" s="437"/>
      <c r="B1" s="438"/>
      <c r="C1" s="439"/>
      <c r="D1" s="440"/>
      <c r="E1" s="440"/>
      <c r="F1" s="440"/>
      <c r="G1" s="440"/>
      <c r="H1" s="440"/>
      <c r="I1" s="440"/>
      <c r="L1" s="471"/>
      <c r="M1" s="471"/>
      <c r="N1" s="473" t="s">
        <v>757</v>
      </c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  <c r="AA1" s="443"/>
      <c r="AB1" s="443"/>
      <c r="AC1" s="443"/>
      <c r="AD1" s="443"/>
      <c r="AE1" s="443"/>
      <c r="AF1" s="443"/>
      <c r="AG1" s="443"/>
      <c r="AH1" s="443"/>
      <c r="AI1" s="443"/>
      <c r="AJ1" s="443"/>
      <c r="AK1" s="443"/>
      <c r="AL1" s="443"/>
      <c r="AM1" s="443"/>
      <c r="AN1" s="443"/>
      <c r="AO1" s="443"/>
      <c r="AP1" s="443"/>
      <c r="AQ1" s="443"/>
      <c r="AR1" s="443"/>
      <c r="AS1" s="443"/>
      <c r="AT1" s="443"/>
      <c r="AU1" s="443"/>
      <c r="AV1" s="443"/>
      <c r="AW1" s="443"/>
      <c r="AX1" s="443"/>
      <c r="AY1" s="443"/>
      <c r="AZ1" s="443"/>
      <c r="BA1" s="443"/>
      <c r="BB1" s="443"/>
      <c r="BC1" s="443"/>
      <c r="BD1" s="443"/>
      <c r="BE1" s="443"/>
      <c r="BF1" s="443"/>
      <c r="BG1" s="443"/>
      <c r="BH1" s="443"/>
      <c r="BI1" s="443"/>
    </row>
    <row r="2" spans="1:254" s="441" customFormat="1" ht="30.75" x14ac:dyDescent="0.35">
      <c r="A2" s="437"/>
      <c r="B2" s="438"/>
      <c r="C2" s="439"/>
      <c r="D2" s="440"/>
      <c r="E2" s="440"/>
      <c r="F2" s="440"/>
      <c r="G2" s="440"/>
      <c r="H2" s="440"/>
      <c r="I2" s="440"/>
      <c r="L2" s="471"/>
      <c r="M2" s="471"/>
      <c r="N2" s="473" t="s">
        <v>758</v>
      </c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443"/>
      <c r="AM2" s="443"/>
      <c r="AN2" s="443"/>
      <c r="AO2" s="443"/>
      <c r="AP2" s="443"/>
      <c r="AQ2" s="443"/>
      <c r="AR2" s="443"/>
      <c r="AS2" s="443"/>
      <c r="AT2" s="443"/>
      <c r="AU2" s="443"/>
      <c r="AV2" s="443"/>
      <c r="AW2" s="443"/>
      <c r="AX2" s="443"/>
      <c r="AY2" s="443"/>
      <c r="AZ2" s="443"/>
      <c r="BA2" s="443"/>
      <c r="BB2" s="443"/>
      <c r="BC2" s="443"/>
      <c r="BD2" s="443"/>
      <c r="BE2" s="443"/>
      <c r="BF2" s="443"/>
      <c r="BG2" s="443"/>
      <c r="BH2" s="443"/>
      <c r="BI2" s="443"/>
    </row>
    <row r="3" spans="1:254" s="441" customFormat="1" ht="30.75" x14ac:dyDescent="0.35">
      <c r="A3" s="437"/>
      <c r="B3" s="438"/>
      <c r="C3" s="439"/>
      <c r="D3" s="440"/>
      <c r="E3" s="440"/>
      <c r="F3" s="440"/>
      <c r="G3" s="440"/>
      <c r="H3" s="440"/>
      <c r="I3" s="440"/>
      <c r="K3" s="101"/>
      <c r="L3" s="101"/>
      <c r="M3" s="101"/>
      <c r="N3" s="473" t="s">
        <v>766</v>
      </c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443"/>
      <c r="AI3" s="443"/>
      <c r="AJ3" s="443"/>
      <c r="AK3" s="443"/>
      <c r="AL3" s="443"/>
      <c r="AM3" s="443"/>
      <c r="AN3" s="443"/>
      <c r="AO3" s="443"/>
      <c r="AP3" s="443"/>
      <c r="AQ3" s="443"/>
      <c r="AR3" s="443"/>
      <c r="AS3" s="443"/>
      <c r="AT3" s="443"/>
      <c r="AU3" s="443"/>
      <c r="AV3" s="443"/>
      <c r="AW3" s="443"/>
      <c r="AX3" s="443"/>
      <c r="AY3" s="443"/>
      <c r="AZ3" s="443"/>
      <c r="BA3" s="443"/>
      <c r="BB3" s="443"/>
      <c r="BC3" s="443"/>
      <c r="BD3" s="443"/>
      <c r="BE3" s="443"/>
      <c r="BF3" s="443"/>
      <c r="BG3" s="443"/>
      <c r="BH3" s="443"/>
      <c r="BI3" s="443"/>
    </row>
    <row r="4" spans="1:254" s="441" customFormat="1" ht="30.75" x14ac:dyDescent="0.35">
      <c r="A4" s="437"/>
      <c r="B4" s="438"/>
      <c r="C4" s="444"/>
      <c r="D4" s="440"/>
      <c r="E4" s="440"/>
      <c r="F4" s="440"/>
      <c r="G4" s="440"/>
      <c r="H4" s="440"/>
      <c r="I4" s="440"/>
      <c r="L4" s="471"/>
      <c r="M4" s="471"/>
      <c r="N4" s="47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3"/>
      <c r="AL4" s="443"/>
      <c r="AM4" s="443"/>
      <c r="AN4" s="443"/>
      <c r="AO4" s="443"/>
      <c r="AP4" s="443"/>
      <c r="AQ4" s="443"/>
      <c r="AR4" s="443"/>
      <c r="AS4" s="443"/>
      <c r="AT4" s="443"/>
      <c r="AU4" s="443"/>
      <c r="AV4" s="443"/>
      <c r="AW4" s="443"/>
      <c r="AX4" s="443"/>
      <c r="AY4" s="443"/>
      <c r="AZ4" s="443"/>
      <c r="BA4" s="443"/>
      <c r="BB4" s="443"/>
      <c r="BC4" s="443"/>
      <c r="BD4" s="443"/>
      <c r="BE4" s="443"/>
      <c r="BF4" s="443"/>
      <c r="BG4" s="443"/>
      <c r="BH4" s="443"/>
      <c r="BI4" s="443"/>
    </row>
    <row r="5" spans="1:254" s="441" customFormat="1" ht="30.75" x14ac:dyDescent="0.35">
      <c r="A5" s="437"/>
      <c r="B5" s="438"/>
      <c r="C5" s="444"/>
      <c r="D5" s="440"/>
      <c r="E5" s="440"/>
      <c r="F5" s="440"/>
      <c r="G5" s="440"/>
      <c r="H5" s="440"/>
      <c r="I5" s="440"/>
      <c r="L5" s="471"/>
      <c r="M5" s="471"/>
      <c r="N5" s="473" t="s">
        <v>767</v>
      </c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  <c r="AM5" s="443"/>
      <c r="AN5" s="443"/>
      <c r="AO5" s="443"/>
      <c r="AP5" s="443"/>
      <c r="AQ5" s="443"/>
      <c r="AR5" s="443"/>
      <c r="AS5" s="443"/>
      <c r="AT5" s="443"/>
      <c r="AU5" s="443"/>
      <c r="AV5" s="443"/>
      <c r="AW5" s="443"/>
      <c r="AX5" s="443"/>
      <c r="AY5" s="443"/>
      <c r="AZ5" s="443"/>
      <c r="BA5" s="443"/>
      <c r="BB5" s="443"/>
      <c r="BC5" s="443"/>
      <c r="BD5" s="443"/>
      <c r="BE5" s="443"/>
      <c r="BF5" s="443"/>
      <c r="BG5" s="443"/>
      <c r="BH5" s="443"/>
      <c r="BI5" s="443"/>
    </row>
    <row r="6" spans="1:254" s="441" customFormat="1" ht="30.75" x14ac:dyDescent="0.45">
      <c r="A6" s="437"/>
      <c r="B6" s="438"/>
      <c r="C6" s="444"/>
      <c r="D6" s="440"/>
      <c r="E6" s="440"/>
      <c r="F6" s="440"/>
      <c r="G6" s="440"/>
      <c r="H6" s="440"/>
      <c r="I6" s="440"/>
      <c r="K6" s="333"/>
      <c r="L6" s="334"/>
      <c r="M6" s="442"/>
      <c r="N6" s="474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  <c r="AM6" s="443"/>
      <c r="AN6" s="443"/>
      <c r="AO6" s="443"/>
      <c r="AP6" s="443"/>
      <c r="AQ6" s="443"/>
      <c r="AR6" s="443"/>
      <c r="AS6" s="443"/>
      <c r="AT6" s="443"/>
      <c r="AU6" s="443"/>
      <c r="AV6" s="443"/>
      <c r="AW6" s="443"/>
      <c r="AX6" s="443"/>
      <c r="AY6" s="443"/>
      <c r="AZ6" s="443"/>
      <c r="BA6" s="443"/>
      <c r="BB6" s="443"/>
      <c r="BC6" s="443"/>
      <c r="BD6" s="443"/>
      <c r="BE6" s="443"/>
      <c r="BF6" s="443"/>
      <c r="BG6" s="443"/>
      <c r="BH6" s="443"/>
      <c r="BI6" s="443"/>
    </row>
    <row r="7" spans="1:254" s="441" customFormat="1" ht="22.5" x14ac:dyDescent="0.3">
      <c r="A7" s="633" t="s">
        <v>0</v>
      </c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  <c r="M7" s="633"/>
      <c r="N7" s="63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3"/>
      <c r="Z7" s="443"/>
      <c r="AA7" s="443"/>
      <c r="AB7" s="443"/>
      <c r="AC7" s="443"/>
      <c r="AD7" s="443"/>
      <c r="AE7" s="443"/>
      <c r="AF7" s="443"/>
      <c r="AG7" s="443"/>
      <c r="AH7" s="443"/>
      <c r="AI7" s="443"/>
      <c r="AJ7" s="443"/>
      <c r="AK7" s="443"/>
      <c r="AL7" s="443"/>
      <c r="AM7" s="443"/>
      <c r="AN7" s="443"/>
      <c r="AO7" s="443"/>
      <c r="AP7" s="443"/>
      <c r="AQ7" s="443"/>
      <c r="AR7" s="443"/>
      <c r="AS7" s="443"/>
      <c r="AT7" s="443"/>
      <c r="AU7" s="443"/>
      <c r="AV7" s="443"/>
      <c r="AW7" s="443"/>
      <c r="AX7" s="443"/>
      <c r="AY7" s="443"/>
      <c r="AZ7" s="443"/>
      <c r="BA7" s="443"/>
      <c r="BB7" s="443"/>
      <c r="BC7" s="443"/>
      <c r="BD7" s="443"/>
      <c r="BE7" s="443"/>
      <c r="BF7" s="443"/>
      <c r="BG7" s="443"/>
      <c r="BH7" s="443"/>
      <c r="BI7" s="443"/>
    </row>
    <row r="8" spans="1:254" s="441" customFormat="1" ht="22.5" x14ac:dyDescent="0.3">
      <c r="A8" s="633" t="s">
        <v>2109</v>
      </c>
      <c r="B8" s="633"/>
      <c r="C8" s="633"/>
      <c r="D8" s="633"/>
      <c r="E8" s="633"/>
      <c r="F8" s="633"/>
      <c r="G8" s="633"/>
      <c r="H8" s="633"/>
      <c r="I8" s="633"/>
      <c r="J8" s="633"/>
      <c r="K8" s="633"/>
      <c r="L8" s="633"/>
      <c r="M8" s="633"/>
      <c r="N8" s="633"/>
      <c r="O8" s="443"/>
      <c r="P8" s="443"/>
      <c r="Q8" s="443"/>
      <c r="R8" s="443"/>
      <c r="S8" s="443"/>
      <c r="T8" s="443"/>
      <c r="U8" s="443"/>
      <c r="V8" s="443"/>
      <c r="W8" s="443"/>
      <c r="X8" s="443"/>
      <c r="Y8" s="443"/>
      <c r="Z8" s="443"/>
      <c r="AA8" s="443"/>
      <c r="AB8" s="443"/>
      <c r="AC8" s="443"/>
      <c r="AD8" s="443"/>
      <c r="AE8" s="443"/>
      <c r="AF8" s="443"/>
      <c r="AG8" s="443"/>
      <c r="AH8" s="443"/>
      <c r="AI8" s="443"/>
      <c r="AJ8" s="443"/>
      <c r="AK8" s="443"/>
      <c r="AL8" s="443"/>
      <c r="AM8" s="443"/>
      <c r="AN8" s="443"/>
      <c r="AO8" s="443"/>
      <c r="AP8" s="443"/>
      <c r="AQ8" s="443"/>
      <c r="AR8" s="443"/>
      <c r="AS8" s="443"/>
      <c r="AT8" s="443"/>
      <c r="AU8" s="443"/>
      <c r="AV8" s="443"/>
      <c r="AW8" s="443"/>
      <c r="AX8" s="443"/>
      <c r="AY8" s="443"/>
      <c r="AZ8" s="443"/>
      <c r="BA8" s="443"/>
      <c r="BB8" s="443"/>
      <c r="BC8" s="443"/>
      <c r="BD8" s="443"/>
      <c r="BE8" s="443"/>
      <c r="BF8" s="443"/>
      <c r="BG8" s="443"/>
      <c r="BH8" s="443"/>
      <c r="BI8" s="443"/>
    </row>
    <row r="9" spans="1:254" s="441" customFormat="1" ht="22.5" x14ac:dyDescent="0.3">
      <c r="A9" s="633" t="s">
        <v>1</v>
      </c>
      <c r="B9" s="633"/>
      <c r="C9" s="633"/>
      <c r="D9" s="633"/>
      <c r="E9" s="633"/>
      <c r="F9" s="633"/>
      <c r="G9" s="633"/>
      <c r="H9" s="633"/>
      <c r="I9" s="633"/>
      <c r="J9" s="633"/>
      <c r="K9" s="633"/>
      <c r="L9" s="633"/>
      <c r="M9" s="633"/>
      <c r="N9" s="63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3"/>
      <c r="AK9" s="443"/>
      <c r="AL9" s="443"/>
      <c r="AM9" s="443"/>
      <c r="AN9" s="443"/>
      <c r="AO9" s="443"/>
      <c r="AP9" s="443"/>
      <c r="AQ9" s="443"/>
      <c r="AR9" s="443"/>
      <c r="AS9" s="443"/>
      <c r="AT9" s="443"/>
      <c r="AU9" s="443"/>
      <c r="AV9" s="443"/>
      <c r="AW9" s="443"/>
      <c r="AX9" s="443"/>
      <c r="AY9" s="443"/>
      <c r="AZ9" s="443"/>
      <c r="BA9" s="443"/>
      <c r="BB9" s="443"/>
      <c r="BC9" s="443"/>
      <c r="BD9" s="443"/>
      <c r="BE9" s="443"/>
      <c r="BF9" s="443"/>
      <c r="BG9" s="443"/>
      <c r="BH9" s="443"/>
      <c r="BI9" s="443"/>
    </row>
    <row r="10" spans="1:254" s="441" customFormat="1" ht="22.5" x14ac:dyDescent="0.3">
      <c r="A10" s="445"/>
      <c r="B10" s="445"/>
      <c r="C10" s="445"/>
      <c r="D10" s="445"/>
      <c r="E10" s="445"/>
      <c r="F10" s="445"/>
      <c r="G10" s="445"/>
      <c r="H10" s="445"/>
      <c r="I10" s="445"/>
      <c r="J10" s="445"/>
      <c r="K10" s="333"/>
      <c r="L10" s="334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3"/>
      <c r="AK10" s="443"/>
      <c r="AL10" s="443"/>
      <c r="AM10" s="443"/>
      <c r="AN10" s="443"/>
      <c r="AO10" s="443"/>
      <c r="AP10" s="443"/>
      <c r="AQ10" s="443"/>
      <c r="AR10" s="443"/>
      <c r="AS10" s="443"/>
      <c r="AT10" s="443"/>
      <c r="AU10" s="443"/>
      <c r="AV10" s="443"/>
      <c r="AW10" s="443"/>
      <c r="AX10" s="443"/>
      <c r="AY10" s="443"/>
      <c r="AZ10" s="443"/>
      <c r="BA10" s="443"/>
      <c r="BB10" s="443"/>
      <c r="BC10" s="443"/>
      <c r="BD10" s="443"/>
      <c r="BE10" s="443"/>
      <c r="BF10" s="443"/>
      <c r="BG10" s="443"/>
      <c r="BH10" s="443"/>
      <c r="BI10" s="443"/>
    </row>
    <row r="11" spans="1:254" s="441" customFormat="1" ht="22.5" customHeight="1" x14ac:dyDescent="0.2">
      <c r="A11" s="475" t="s">
        <v>2104</v>
      </c>
      <c r="B11" s="475"/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43"/>
      <c r="AA11" s="443"/>
      <c r="AB11" s="443"/>
      <c r="AC11" s="443"/>
      <c r="AD11" s="443"/>
      <c r="AE11" s="443"/>
      <c r="AF11" s="443"/>
      <c r="AG11" s="443"/>
      <c r="AH11" s="443"/>
      <c r="AI11" s="443"/>
      <c r="AJ11" s="443"/>
      <c r="AK11" s="443"/>
      <c r="AL11" s="443"/>
      <c r="AM11" s="443"/>
      <c r="AN11" s="443"/>
      <c r="AO11" s="443"/>
      <c r="AP11" s="443"/>
      <c r="AQ11" s="443"/>
      <c r="AR11" s="443"/>
      <c r="AS11" s="443"/>
      <c r="AT11" s="443"/>
      <c r="AU11" s="443"/>
      <c r="AV11" s="443"/>
      <c r="AW11" s="443"/>
      <c r="AX11" s="443"/>
      <c r="AY11" s="443"/>
      <c r="AZ11" s="443"/>
      <c r="BA11" s="443"/>
      <c r="BB11" s="443"/>
      <c r="BC11" s="443"/>
      <c r="BD11" s="443"/>
      <c r="BE11" s="443"/>
      <c r="BF11" s="443"/>
      <c r="BG11" s="443"/>
      <c r="BH11" s="443"/>
      <c r="BI11" s="443"/>
    </row>
    <row r="12" spans="1:254" s="441" customFormat="1" ht="22.5" customHeight="1" x14ac:dyDescent="0.2">
      <c r="A12" s="475"/>
      <c r="B12" s="475"/>
      <c r="C12" s="475"/>
      <c r="D12" s="475"/>
      <c r="E12" s="475"/>
      <c r="F12" s="475"/>
      <c r="G12" s="475"/>
      <c r="H12" s="475"/>
      <c r="I12" s="475"/>
      <c r="J12" s="475"/>
      <c r="K12" s="475"/>
      <c r="L12" s="475"/>
      <c r="M12" s="475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3"/>
      <c r="AG12" s="443"/>
      <c r="AH12" s="443"/>
      <c r="AI12" s="443"/>
      <c r="AJ12" s="443"/>
      <c r="AK12" s="443"/>
      <c r="AL12" s="443"/>
      <c r="AM12" s="443"/>
      <c r="AN12" s="443"/>
      <c r="AO12" s="443"/>
      <c r="AP12" s="443"/>
      <c r="AQ12" s="443"/>
      <c r="AR12" s="443"/>
      <c r="AS12" s="443"/>
      <c r="AT12" s="443"/>
      <c r="AU12" s="443"/>
      <c r="AV12" s="443"/>
      <c r="AW12" s="443"/>
      <c r="AX12" s="443"/>
      <c r="AY12" s="443"/>
      <c r="AZ12" s="443"/>
      <c r="BA12" s="443"/>
      <c r="BB12" s="443"/>
      <c r="BC12" s="443"/>
      <c r="BD12" s="443"/>
      <c r="BE12" s="443"/>
      <c r="BF12" s="443"/>
      <c r="BG12" s="443"/>
      <c r="BH12" s="443"/>
      <c r="BI12" s="443"/>
    </row>
    <row r="13" spans="1:254" s="441" customFormat="1" ht="15.75" customHeight="1" x14ac:dyDescent="0.3">
      <c r="A13" s="445"/>
      <c r="B13" s="445"/>
      <c r="C13" s="445"/>
      <c r="D13" s="445"/>
      <c r="E13" s="445"/>
      <c r="F13" s="445"/>
      <c r="G13" s="445"/>
      <c r="H13" s="445"/>
      <c r="I13" s="445"/>
      <c r="J13" s="445"/>
      <c r="K13" s="333"/>
      <c r="L13" s="334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3"/>
      <c r="AK13" s="443"/>
      <c r="AL13" s="443"/>
      <c r="AM13" s="443"/>
      <c r="AN13" s="443"/>
      <c r="AO13" s="443"/>
      <c r="AP13" s="443"/>
      <c r="AQ13" s="443"/>
      <c r="AR13" s="443"/>
      <c r="AS13" s="443"/>
      <c r="AT13" s="443"/>
      <c r="AU13" s="443"/>
      <c r="AV13" s="443"/>
      <c r="AW13" s="443"/>
      <c r="AX13" s="443"/>
      <c r="AY13" s="443"/>
      <c r="AZ13" s="443"/>
      <c r="BA13" s="443"/>
      <c r="BB13" s="443"/>
      <c r="BC13" s="443"/>
      <c r="BD13" s="443"/>
      <c r="BE13" s="443"/>
      <c r="BF13" s="443"/>
      <c r="BG13" s="443"/>
      <c r="BH13" s="443"/>
      <c r="BI13" s="443"/>
    </row>
    <row r="14" spans="1:254" s="452" customFormat="1" ht="18.75" customHeight="1" x14ac:dyDescent="0.2">
      <c r="A14" s="446" t="s">
        <v>2105</v>
      </c>
      <c r="B14" s="447"/>
      <c r="C14" s="448"/>
      <c r="D14" s="448"/>
      <c r="E14" s="448"/>
      <c r="F14" s="448"/>
      <c r="G14" s="448"/>
      <c r="H14" s="448"/>
      <c r="I14" s="448"/>
      <c r="J14" s="447"/>
      <c r="K14" s="449"/>
      <c r="L14" s="45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451"/>
      <c r="BK14" s="451"/>
      <c r="BL14" s="451"/>
      <c r="BM14" s="451"/>
      <c r="BN14" s="451"/>
      <c r="BO14" s="451"/>
      <c r="BP14" s="451"/>
      <c r="BQ14" s="451"/>
      <c r="BR14" s="451"/>
      <c r="BS14" s="451"/>
      <c r="BT14" s="451"/>
      <c r="BU14" s="451"/>
      <c r="BV14" s="451"/>
      <c r="BW14" s="451"/>
      <c r="BX14" s="451"/>
      <c r="BY14" s="451"/>
      <c r="BZ14" s="451"/>
      <c r="CA14" s="451"/>
      <c r="CB14" s="451"/>
      <c r="CC14" s="451"/>
      <c r="CD14" s="451"/>
      <c r="CE14" s="451"/>
      <c r="CF14" s="451"/>
      <c r="CG14" s="451"/>
      <c r="CH14" s="451"/>
      <c r="CI14" s="451"/>
      <c r="CJ14" s="451"/>
      <c r="CK14" s="451"/>
      <c r="CL14" s="451"/>
      <c r="CM14" s="451"/>
      <c r="CN14" s="451"/>
      <c r="CO14" s="451"/>
      <c r="CP14" s="451"/>
      <c r="CQ14" s="451"/>
      <c r="CR14" s="451"/>
      <c r="CS14" s="451"/>
      <c r="CT14" s="451"/>
      <c r="CU14" s="451"/>
      <c r="CV14" s="451"/>
      <c r="CW14" s="451"/>
      <c r="CX14" s="451"/>
      <c r="CY14" s="451"/>
      <c r="CZ14" s="451"/>
      <c r="DA14" s="451"/>
      <c r="DB14" s="451"/>
      <c r="DC14" s="451"/>
      <c r="DD14" s="451"/>
      <c r="DE14" s="451"/>
      <c r="DF14" s="451"/>
      <c r="DG14" s="451"/>
      <c r="DH14" s="451"/>
      <c r="DI14" s="451"/>
      <c r="DJ14" s="451"/>
      <c r="DK14" s="451"/>
      <c r="DL14" s="451"/>
      <c r="DM14" s="451"/>
      <c r="DN14" s="451"/>
      <c r="DO14" s="451"/>
      <c r="DP14" s="451"/>
      <c r="DQ14" s="451"/>
      <c r="DR14" s="451"/>
      <c r="DS14" s="451"/>
      <c r="DT14" s="451"/>
      <c r="DU14" s="451"/>
      <c r="DV14" s="451"/>
      <c r="DW14" s="451"/>
      <c r="DX14" s="451"/>
      <c r="DY14" s="451"/>
      <c r="DZ14" s="451"/>
      <c r="EA14" s="451"/>
      <c r="EB14" s="451"/>
      <c r="EC14" s="451"/>
      <c r="ED14" s="451"/>
      <c r="EE14" s="451"/>
      <c r="EF14" s="451"/>
      <c r="EG14" s="451"/>
      <c r="EH14" s="451"/>
      <c r="EI14" s="451"/>
      <c r="EJ14" s="451"/>
      <c r="EK14" s="451"/>
      <c r="EL14" s="451"/>
      <c r="EM14" s="451"/>
      <c r="EN14" s="451"/>
      <c r="EO14" s="451"/>
      <c r="EP14" s="451"/>
      <c r="EQ14" s="451"/>
      <c r="ER14" s="451"/>
      <c r="ES14" s="451"/>
      <c r="ET14" s="451"/>
      <c r="EU14" s="451"/>
      <c r="EV14" s="451"/>
      <c r="EW14" s="451"/>
      <c r="EX14" s="451"/>
      <c r="EY14" s="451"/>
      <c r="EZ14" s="451"/>
      <c r="FA14" s="451"/>
      <c r="FB14" s="451"/>
      <c r="FC14" s="451"/>
      <c r="FD14" s="451"/>
      <c r="FE14" s="451"/>
      <c r="FF14" s="451"/>
      <c r="FG14" s="451"/>
      <c r="FH14" s="451"/>
      <c r="FI14" s="451"/>
      <c r="FJ14" s="451"/>
      <c r="FK14" s="451"/>
      <c r="FL14" s="451"/>
      <c r="FM14" s="451"/>
      <c r="FN14" s="451"/>
      <c r="FO14" s="451"/>
      <c r="FP14" s="451"/>
      <c r="FQ14" s="451"/>
      <c r="FR14" s="451"/>
      <c r="FS14" s="451"/>
      <c r="FT14" s="451"/>
      <c r="FU14" s="451"/>
      <c r="FV14" s="451"/>
      <c r="FW14" s="451"/>
      <c r="FX14" s="451"/>
      <c r="FY14" s="451"/>
      <c r="FZ14" s="451"/>
      <c r="GA14" s="451"/>
      <c r="GB14" s="451"/>
      <c r="GC14" s="451"/>
      <c r="GD14" s="451"/>
      <c r="GE14" s="451"/>
      <c r="GF14" s="451"/>
      <c r="GG14" s="451"/>
      <c r="GH14" s="451"/>
      <c r="GI14" s="451"/>
      <c r="GJ14" s="451"/>
      <c r="GK14" s="451"/>
      <c r="GL14" s="451"/>
      <c r="GM14" s="451"/>
      <c r="GN14" s="451"/>
      <c r="GO14" s="451"/>
      <c r="GP14" s="451"/>
      <c r="GQ14" s="451"/>
      <c r="GR14" s="451"/>
      <c r="GS14" s="451"/>
      <c r="GT14" s="451"/>
      <c r="GU14" s="451"/>
      <c r="GV14" s="451"/>
      <c r="GW14" s="451"/>
      <c r="GX14" s="451"/>
      <c r="GY14" s="451"/>
      <c r="GZ14" s="451"/>
      <c r="HA14" s="451"/>
      <c r="HB14" s="451"/>
      <c r="HC14" s="451"/>
      <c r="HD14" s="451"/>
      <c r="HE14" s="451"/>
      <c r="HF14" s="451"/>
      <c r="HG14" s="451"/>
      <c r="HH14" s="451"/>
      <c r="HI14" s="451"/>
      <c r="HJ14" s="451"/>
      <c r="HK14" s="451"/>
      <c r="HL14" s="451"/>
      <c r="HM14" s="451"/>
      <c r="HN14" s="451"/>
      <c r="HO14" s="451"/>
      <c r="HP14" s="451"/>
      <c r="HQ14" s="451"/>
      <c r="HR14" s="451"/>
      <c r="HS14" s="451"/>
      <c r="HT14" s="451"/>
      <c r="HU14" s="451"/>
      <c r="HV14" s="451"/>
      <c r="HW14" s="451"/>
      <c r="HX14" s="451"/>
      <c r="HY14" s="451"/>
      <c r="HZ14" s="451"/>
      <c r="IA14" s="451"/>
      <c r="IB14" s="451"/>
      <c r="IC14" s="451"/>
      <c r="ID14" s="451"/>
      <c r="IE14" s="451"/>
      <c r="IF14" s="451"/>
      <c r="IG14" s="451"/>
      <c r="IH14" s="451"/>
      <c r="II14" s="451"/>
      <c r="IJ14" s="451"/>
      <c r="IK14" s="451"/>
      <c r="IL14" s="451"/>
      <c r="IM14" s="451"/>
      <c r="IN14" s="451"/>
      <c r="IO14" s="451"/>
      <c r="IP14" s="451"/>
      <c r="IQ14" s="451"/>
      <c r="IR14" s="451"/>
      <c r="IS14" s="451"/>
      <c r="IT14" s="451"/>
    </row>
    <row r="15" spans="1:254" s="456" customFormat="1" ht="26.25" customHeight="1" x14ac:dyDescent="0.2">
      <c r="A15" s="446" t="s">
        <v>2106</v>
      </c>
      <c r="B15" s="447"/>
      <c r="C15" s="448"/>
      <c r="D15" s="448"/>
      <c r="E15" s="448"/>
      <c r="F15" s="448"/>
      <c r="G15" s="448"/>
      <c r="H15" s="448"/>
      <c r="I15" s="448"/>
      <c r="J15" s="453"/>
      <c r="K15" s="449"/>
      <c r="L15" s="450"/>
      <c r="M15" s="454"/>
      <c r="N15" s="454"/>
      <c r="O15" s="454"/>
      <c r="P15" s="454"/>
      <c r="Q15" s="454"/>
      <c r="R15" s="454"/>
      <c r="S15" s="454"/>
      <c r="T15" s="454"/>
      <c r="U15" s="454"/>
      <c r="V15" s="454"/>
      <c r="W15" s="454"/>
      <c r="X15" s="454"/>
      <c r="Y15" s="454"/>
      <c r="Z15" s="454"/>
      <c r="AA15" s="454"/>
      <c r="AB15" s="454"/>
      <c r="AC15" s="454"/>
      <c r="AD15" s="454"/>
      <c r="AE15" s="454"/>
      <c r="AF15" s="454"/>
      <c r="AG15" s="454"/>
      <c r="AH15" s="454"/>
      <c r="AI15" s="454"/>
      <c r="AJ15" s="454"/>
      <c r="AK15" s="454"/>
      <c r="AL15" s="454"/>
      <c r="AM15" s="454"/>
      <c r="AN15" s="454"/>
      <c r="AO15" s="454"/>
      <c r="AP15" s="454"/>
      <c r="AQ15" s="454"/>
      <c r="AR15" s="454"/>
      <c r="AS15" s="454"/>
      <c r="AT15" s="454"/>
      <c r="AU15" s="454"/>
      <c r="AV15" s="454"/>
      <c r="AW15" s="454"/>
      <c r="AX15" s="454"/>
      <c r="AY15" s="454"/>
      <c r="AZ15" s="454"/>
      <c r="BA15" s="454"/>
      <c r="BB15" s="454"/>
      <c r="BC15" s="454"/>
      <c r="BD15" s="454"/>
      <c r="BE15" s="454"/>
      <c r="BF15" s="454"/>
      <c r="BG15" s="454"/>
      <c r="BH15" s="454"/>
      <c r="BI15" s="454"/>
      <c r="BJ15" s="455"/>
      <c r="BK15" s="455"/>
      <c r="BL15" s="455"/>
      <c r="BM15" s="455"/>
      <c r="BN15" s="455"/>
      <c r="BO15" s="455"/>
      <c r="BP15" s="455"/>
      <c r="BQ15" s="455"/>
      <c r="BR15" s="455"/>
      <c r="BS15" s="455"/>
      <c r="BT15" s="455"/>
      <c r="BU15" s="455"/>
      <c r="BV15" s="455"/>
      <c r="BW15" s="455"/>
      <c r="BX15" s="455"/>
      <c r="BY15" s="455"/>
      <c r="BZ15" s="455"/>
      <c r="CA15" s="455"/>
      <c r="CB15" s="455"/>
      <c r="CC15" s="455"/>
      <c r="CD15" s="455"/>
      <c r="CE15" s="455"/>
      <c r="CF15" s="455"/>
      <c r="CG15" s="455"/>
      <c r="CH15" s="455"/>
      <c r="CI15" s="455"/>
      <c r="CJ15" s="455"/>
      <c r="CK15" s="455"/>
      <c r="CL15" s="455"/>
      <c r="CM15" s="455"/>
      <c r="CN15" s="455"/>
      <c r="CO15" s="455"/>
      <c r="CP15" s="455"/>
      <c r="CQ15" s="455"/>
      <c r="CR15" s="455"/>
      <c r="CS15" s="455"/>
      <c r="CT15" s="455"/>
      <c r="CU15" s="455"/>
      <c r="CV15" s="455"/>
      <c r="CW15" s="455"/>
      <c r="CX15" s="455"/>
      <c r="CY15" s="455"/>
      <c r="CZ15" s="455"/>
      <c r="DA15" s="455"/>
      <c r="DB15" s="455"/>
      <c r="DC15" s="455"/>
      <c r="DD15" s="455"/>
      <c r="DE15" s="455"/>
      <c r="DF15" s="455"/>
      <c r="DG15" s="455"/>
      <c r="DH15" s="455"/>
      <c r="DI15" s="455"/>
      <c r="DJ15" s="455"/>
      <c r="DK15" s="455"/>
      <c r="DL15" s="455"/>
      <c r="DM15" s="455"/>
      <c r="DN15" s="455"/>
      <c r="DO15" s="455"/>
      <c r="DP15" s="455"/>
      <c r="DQ15" s="455"/>
      <c r="DR15" s="455"/>
      <c r="DS15" s="455"/>
      <c r="DT15" s="455"/>
      <c r="DU15" s="455"/>
      <c r="DV15" s="455"/>
      <c r="DW15" s="455"/>
      <c r="DX15" s="455"/>
      <c r="DY15" s="455"/>
      <c r="DZ15" s="455"/>
      <c r="EA15" s="455"/>
      <c r="EB15" s="455"/>
      <c r="EC15" s="455"/>
      <c r="ED15" s="455"/>
      <c r="EE15" s="455"/>
      <c r="EF15" s="455"/>
      <c r="EG15" s="455"/>
      <c r="EH15" s="455"/>
      <c r="EI15" s="455"/>
      <c r="EJ15" s="455"/>
      <c r="EK15" s="455"/>
      <c r="EL15" s="455"/>
      <c r="EM15" s="455"/>
      <c r="EN15" s="455"/>
      <c r="EO15" s="455"/>
      <c r="EP15" s="455"/>
      <c r="EQ15" s="455"/>
      <c r="ER15" s="455"/>
      <c r="ES15" s="455"/>
      <c r="ET15" s="455"/>
      <c r="EU15" s="455"/>
      <c r="EV15" s="455"/>
      <c r="EW15" s="455"/>
      <c r="EX15" s="455"/>
      <c r="EY15" s="455"/>
      <c r="EZ15" s="455"/>
      <c r="FA15" s="455"/>
      <c r="FB15" s="455"/>
      <c r="FC15" s="455"/>
      <c r="FD15" s="455"/>
      <c r="FE15" s="455"/>
      <c r="FF15" s="455"/>
      <c r="FG15" s="455"/>
      <c r="FH15" s="455"/>
      <c r="FI15" s="455"/>
      <c r="FJ15" s="455"/>
      <c r="FK15" s="455"/>
      <c r="FL15" s="455"/>
      <c r="FM15" s="455"/>
      <c r="FN15" s="455"/>
      <c r="FO15" s="455"/>
      <c r="FP15" s="455"/>
      <c r="FQ15" s="455"/>
      <c r="FR15" s="455"/>
      <c r="FS15" s="455"/>
      <c r="FT15" s="455"/>
      <c r="FU15" s="455"/>
      <c r="FV15" s="455"/>
      <c r="FW15" s="455"/>
      <c r="FX15" s="455"/>
      <c r="FY15" s="455"/>
      <c r="FZ15" s="455"/>
      <c r="GA15" s="455"/>
      <c r="GB15" s="455"/>
      <c r="GC15" s="455"/>
      <c r="GD15" s="455"/>
      <c r="GE15" s="455"/>
      <c r="GF15" s="455"/>
      <c r="GG15" s="455"/>
      <c r="GH15" s="455"/>
      <c r="GI15" s="455"/>
      <c r="GJ15" s="455"/>
      <c r="GK15" s="455"/>
      <c r="GL15" s="455"/>
      <c r="GM15" s="455"/>
      <c r="GN15" s="455"/>
      <c r="GO15" s="455"/>
      <c r="GP15" s="455"/>
      <c r="GQ15" s="455"/>
      <c r="GR15" s="455"/>
      <c r="GS15" s="455"/>
      <c r="GT15" s="455"/>
      <c r="GU15" s="455"/>
      <c r="GV15" s="455"/>
      <c r="GW15" s="455"/>
      <c r="GX15" s="455"/>
      <c r="GY15" s="455"/>
      <c r="GZ15" s="455"/>
      <c r="HA15" s="455"/>
      <c r="HB15" s="455"/>
      <c r="HC15" s="455"/>
      <c r="HD15" s="455"/>
      <c r="HE15" s="455"/>
      <c r="HF15" s="455"/>
      <c r="HG15" s="455"/>
      <c r="HH15" s="455"/>
      <c r="HI15" s="455"/>
      <c r="HJ15" s="455"/>
      <c r="HK15" s="455"/>
      <c r="HL15" s="455"/>
      <c r="HM15" s="455"/>
      <c r="HN15" s="455"/>
      <c r="HO15" s="455"/>
      <c r="HP15" s="455"/>
      <c r="HQ15" s="455"/>
      <c r="HR15" s="455"/>
      <c r="HS15" s="455"/>
      <c r="HT15" s="455"/>
      <c r="HU15" s="455"/>
      <c r="HV15" s="455"/>
      <c r="HW15" s="455"/>
      <c r="HX15" s="455"/>
      <c r="HY15" s="455"/>
      <c r="HZ15" s="455"/>
      <c r="IA15" s="455"/>
      <c r="IB15" s="455"/>
      <c r="IC15" s="455"/>
      <c r="ID15" s="455"/>
      <c r="IE15" s="455"/>
      <c r="IF15" s="455"/>
      <c r="IG15" s="455"/>
      <c r="IH15" s="455"/>
      <c r="II15" s="455"/>
      <c r="IJ15" s="455"/>
      <c r="IK15" s="455"/>
      <c r="IL15" s="455"/>
      <c r="IM15" s="455"/>
      <c r="IN15" s="455"/>
      <c r="IO15" s="455"/>
      <c r="IP15" s="455"/>
      <c r="IQ15" s="455"/>
      <c r="IR15" s="455"/>
      <c r="IS15" s="455"/>
      <c r="IT15" s="455"/>
    </row>
    <row r="16" spans="1:254" s="456" customFormat="1" ht="18" customHeight="1" x14ac:dyDescent="0.2">
      <c r="A16" s="457"/>
      <c r="B16" s="455"/>
      <c r="C16" s="451"/>
      <c r="D16" s="451"/>
      <c r="E16" s="451"/>
      <c r="F16" s="451"/>
      <c r="G16" s="451"/>
      <c r="H16" s="451"/>
      <c r="I16" s="451"/>
      <c r="J16" s="458"/>
      <c r="K16" s="449"/>
      <c r="L16" s="450"/>
      <c r="M16" s="454"/>
      <c r="N16" s="454"/>
      <c r="O16" s="454"/>
      <c r="P16" s="454"/>
      <c r="Q16" s="454"/>
      <c r="R16" s="454"/>
      <c r="S16" s="454"/>
      <c r="T16" s="454"/>
      <c r="U16" s="454"/>
      <c r="V16" s="454"/>
      <c r="W16" s="454"/>
      <c r="X16" s="454"/>
      <c r="Y16" s="454"/>
      <c r="Z16" s="454"/>
      <c r="AA16" s="454"/>
      <c r="AB16" s="454"/>
      <c r="AC16" s="454"/>
      <c r="AD16" s="454"/>
      <c r="AE16" s="454"/>
      <c r="AF16" s="454"/>
      <c r="AG16" s="454"/>
      <c r="AH16" s="454"/>
      <c r="AI16" s="454"/>
      <c r="AJ16" s="454"/>
      <c r="AK16" s="454"/>
      <c r="AL16" s="454"/>
      <c r="AM16" s="454"/>
      <c r="AN16" s="454"/>
      <c r="AO16" s="454"/>
      <c r="AP16" s="454"/>
      <c r="AQ16" s="454"/>
      <c r="AR16" s="454"/>
      <c r="AS16" s="454"/>
      <c r="AT16" s="454"/>
      <c r="AU16" s="454"/>
      <c r="AV16" s="454"/>
      <c r="AW16" s="454"/>
      <c r="AX16" s="454"/>
      <c r="AY16" s="454"/>
      <c r="AZ16" s="454"/>
      <c r="BA16" s="454"/>
      <c r="BB16" s="454"/>
      <c r="BC16" s="454"/>
      <c r="BD16" s="454"/>
      <c r="BE16" s="454"/>
      <c r="BF16" s="454"/>
      <c r="BG16" s="454"/>
      <c r="BH16" s="454"/>
      <c r="BI16" s="454"/>
      <c r="BJ16" s="455"/>
      <c r="BK16" s="455"/>
      <c r="BL16" s="455"/>
      <c r="BM16" s="455"/>
      <c r="BN16" s="455"/>
      <c r="BO16" s="455"/>
      <c r="BP16" s="455"/>
      <c r="BQ16" s="455"/>
      <c r="BR16" s="455"/>
      <c r="BS16" s="455"/>
      <c r="BT16" s="455"/>
      <c r="BU16" s="455"/>
      <c r="BV16" s="455"/>
      <c r="BW16" s="455"/>
      <c r="BX16" s="455"/>
      <c r="BY16" s="455"/>
      <c r="BZ16" s="455"/>
      <c r="CA16" s="455"/>
      <c r="CB16" s="455"/>
      <c r="CC16" s="455"/>
      <c r="CD16" s="455"/>
      <c r="CE16" s="455"/>
      <c r="CF16" s="455"/>
      <c r="CG16" s="455"/>
      <c r="CH16" s="455"/>
      <c r="CI16" s="455"/>
      <c r="CJ16" s="455"/>
      <c r="CK16" s="455"/>
      <c r="CL16" s="455"/>
      <c r="CM16" s="455"/>
      <c r="CN16" s="455"/>
      <c r="CO16" s="455"/>
      <c r="CP16" s="455"/>
      <c r="CQ16" s="455"/>
      <c r="CR16" s="455"/>
      <c r="CS16" s="455"/>
      <c r="CT16" s="455"/>
      <c r="CU16" s="455"/>
      <c r="CV16" s="455"/>
      <c r="CW16" s="455"/>
      <c r="CX16" s="455"/>
      <c r="CY16" s="455"/>
      <c r="CZ16" s="455"/>
      <c r="DA16" s="455"/>
      <c r="DB16" s="455"/>
      <c r="DC16" s="455"/>
      <c r="DD16" s="455"/>
      <c r="DE16" s="455"/>
      <c r="DF16" s="455"/>
      <c r="DG16" s="455"/>
      <c r="DH16" s="455"/>
      <c r="DI16" s="455"/>
      <c r="DJ16" s="455"/>
      <c r="DK16" s="455"/>
      <c r="DL16" s="455"/>
      <c r="DM16" s="455"/>
      <c r="DN16" s="455"/>
      <c r="DO16" s="455"/>
      <c r="DP16" s="455"/>
      <c r="DQ16" s="455"/>
      <c r="DR16" s="455"/>
      <c r="DS16" s="455"/>
      <c r="DT16" s="455"/>
      <c r="DU16" s="455"/>
      <c r="DV16" s="455"/>
      <c r="DW16" s="455"/>
      <c r="DX16" s="455"/>
      <c r="DY16" s="455"/>
      <c r="DZ16" s="455"/>
      <c r="EA16" s="455"/>
      <c r="EB16" s="455"/>
      <c r="EC16" s="455"/>
      <c r="ED16" s="455"/>
      <c r="EE16" s="455"/>
      <c r="EF16" s="455"/>
      <c r="EG16" s="455"/>
      <c r="EH16" s="455"/>
      <c r="EI16" s="455"/>
      <c r="EJ16" s="455"/>
      <c r="EK16" s="455"/>
      <c r="EL16" s="455"/>
      <c r="EM16" s="455"/>
      <c r="EN16" s="455"/>
      <c r="EO16" s="455"/>
      <c r="EP16" s="455"/>
      <c r="EQ16" s="455"/>
      <c r="ER16" s="455"/>
      <c r="ES16" s="455"/>
      <c r="ET16" s="455"/>
      <c r="EU16" s="455"/>
      <c r="EV16" s="455"/>
      <c r="EW16" s="455"/>
      <c r="EX16" s="455"/>
      <c r="EY16" s="455"/>
      <c r="EZ16" s="455"/>
      <c r="FA16" s="455"/>
      <c r="FB16" s="455"/>
      <c r="FC16" s="455"/>
      <c r="FD16" s="455"/>
      <c r="FE16" s="455"/>
      <c r="FF16" s="455"/>
      <c r="FG16" s="455"/>
      <c r="FH16" s="455"/>
      <c r="FI16" s="455"/>
      <c r="FJ16" s="455"/>
      <c r="FK16" s="455"/>
      <c r="FL16" s="455"/>
      <c r="FM16" s="455"/>
      <c r="FN16" s="455"/>
      <c r="FO16" s="455"/>
      <c r="FP16" s="455"/>
      <c r="FQ16" s="455"/>
      <c r="FR16" s="455"/>
      <c r="FS16" s="455"/>
      <c r="FT16" s="455"/>
      <c r="FU16" s="455"/>
      <c r="FV16" s="455"/>
      <c r="FW16" s="455"/>
      <c r="FX16" s="455"/>
      <c r="FY16" s="455"/>
      <c r="FZ16" s="455"/>
      <c r="GA16" s="455"/>
      <c r="GB16" s="455"/>
      <c r="GC16" s="455"/>
      <c r="GD16" s="455"/>
      <c r="GE16" s="455"/>
      <c r="GF16" s="455"/>
      <c r="GG16" s="455"/>
      <c r="GH16" s="455"/>
      <c r="GI16" s="455"/>
      <c r="GJ16" s="455"/>
      <c r="GK16" s="455"/>
      <c r="GL16" s="455"/>
      <c r="GM16" s="455"/>
      <c r="GN16" s="455"/>
      <c r="GO16" s="455"/>
      <c r="GP16" s="455"/>
      <c r="GQ16" s="455"/>
      <c r="GR16" s="455"/>
      <c r="GS16" s="455"/>
      <c r="GT16" s="455"/>
      <c r="GU16" s="455"/>
      <c r="GV16" s="455"/>
      <c r="GW16" s="455"/>
      <c r="GX16" s="455"/>
      <c r="GY16" s="455"/>
      <c r="GZ16" s="455"/>
      <c r="HA16" s="455"/>
      <c r="HB16" s="455"/>
      <c r="HC16" s="455"/>
      <c r="HD16" s="455"/>
      <c r="HE16" s="455"/>
      <c r="HF16" s="455"/>
      <c r="HG16" s="455"/>
      <c r="HH16" s="455"/>
      <c r="HI16" s="455"/>
      <c r="HJ16" s="455"/>
      <c r="HK16" s="455"/>
      <c r="HL16" s="455"/>
      <c r="HM16" s="455"/>
      <c r="HN16" s="455"/>
      <c r="HO16" s="455"/>
      <c r="HP16" s="455"/>
      <c r="HQ16" s="455"/>
      <c r="HR16" s="455"/>
      <c r="HS16" s="455"/>
      <c r="HT16" s="455"/>
      <c r="HU16" s="455"/>
      <c r="HV16" s="455"/>
      <c r="HW16" s="455"/>
      <c r="HX16" s="455"/>
      <c r="HY16" s="455"/>
      <c r="HZ16" s="455"/>
      <c r="IA16" s="455"/>
      <c r="IB16" s="455"/>
      <c r="IC16" s="455"/>
      <c r="ID16" s="455"/>
      <c r="IE16" s="455"/>
      <c r="IF16" s="455"/>
      <c r="IG16" s="455"/>
      <c r="IH16" s="455"/>
      <c r="II16" s="455"/>
      <c r="IJ16" s="455"/>
      <c r="IK16" s="455"/>
      <c r="IL16" s="455"/>
      <c r="IM16" s="455"/>
      <c r="IN16" s="455"/>
      <c r="IO16" s="455"/>
      <c r="IP16" s="455"/>
      <c r="IQ16" s="455"/>
      <c r="IR16" s="455"/>
      <c r="IS16" s="455"/>
      <c r="IT16" s="455"/>
    </row>
    <row r="17" spans="1:254" s="462" customFormat="1" x14ac:dyDescent="0.3">
      <c r="A17" s="459" t="s">
        <v>1118</v>
      </c>
      <c r="B17" s="459"/>
      <c r="C17" s="459"/>
      <c r="D17" s="459"/>
      <c r="E17" s="459"/>
      <c r="F17" s="459"/>
      <c r="G17" s="459"/>
      <c r="H17" s="331"/>
      <c r="I17" s="331"/>
      <c r="J17" s="460"/>
      <c r="K17" s="449"/>
      <c r="L17" s="450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461"/>
      <c r="BK17" s="461"/>
      <c r="BL17" s="461"/>
      <c r="BM17" s="461"/>
      <c r="BN17" s="461"/>
      <c r="BO17" s="461"/>
      <c r="BP17" s="461"/>
      <c r="BQ17" s="461"/>
      <c r="BR17" s="461"/>
      <c r="BS17" s="461"/>
      <c r="BT17" s="461"/>
      <c r="BU17" s="461"/>
      <c r="BV17" s="461"/>
      <c r="BW17" s="461"/>
      <c r="BX17" s="461"/>
      <c r="BY17" s="461"/>
      <c r="BZ17" s="461"/>
      <c r="CA17" s="461"/>
      <c r="CB17" s="461"/>
      <c r="CC17" s="461"/>
      <c r="CD17" s="461"/>
      <c r="CE17" s="461"/>
      <c r="CF17" s="461"/>
      <c r="CG17" s="461"/>
      <c r="CH17" s="461"/>
      <c r="CI17" s="461"/>
      <c r="CJ17" s="461"/>
      <c r="CK17" s="461"/>
      <c r="CL17" s="461"/>
      <c r="CM17" s="461"/>
      <c r="CN17" s="461"/>
      <c r="CO17" s="461"/>
      <c r="CP17" s="461"/>
      <c r="CQ17" s="461"/>
      <c r="CR17" s="461"/>
      <c r="CS17" s="461"/>
      <c r="CT17" s="461"/>
      <c r="CU17" s="461"/>
      <c r="CV17" s="461"/>
      <c r="CW17" s="461"/>
      <c r="CX17" s="461"/>
      <c r="CY17" s="461"/>
      <c r="CZ17" s="461"/>
      <c r="DA17" s="461"/>
      <c r="DB17" s="461"/>
      <c r="DC17" s="461"/>
      <c r="DD17" s="461"/>
      <c r="DE17" s="461"/>
      <c r="DF17" s="461"/>
      <c r="DG17" s="461"/>
      <c r="DH17" s="461"/>
      <c r="DI17" s="461"/>
      <c r="DJ17" s="461"/>
      <c r="DK17" s="461"/>
      <c r="DL17" s="461"/>
      <c r="DM17" s="461"/>
      <c r="DN17" s="461"/>
      <c r="DO17" s="461"/>
      <c r="DP17" s="461"/>
      <c r="DQ17" s="461"/>
      <c r="DR17" s="461"/>
      <c r="DS17" s="461"/>
      <c r="DT17" s="461"/>
      <c r="DU17" s="461"/>
      <c r="DV17" s="461"/>
      <c r="DW17" s="461"/>
      <c r="DX17" s="461"/>
      <c r="DY17" s="461"/>
      <c r="DZ17" s="461"/>
      <c r="EA17" s="461"/>
      <c r="EB17" s="461"/>
      <c r="EC17" s="461"/>
      <c r="ED17" s="461"/>
      <c r="EE17" s="461"/>
      <c r="EF17" s="461"/>
      <c r="EG17" s="461"/>
      <c r="EH17" s="461"/>
      <c r="EI17" s="461"/>
      <c r="EJ17" s="461"/>
      <c r="EK17" s="461"/>
      <c r="EL17" s="461"/>
      <c r="EM17" s="461"/>
      <c r="EN17" s="461"/>
      <c r="EO17" s="461"/>
      <c r="EP17" s="461"/>
      <c r="EQ17" s="461"/>
      <c r="ER17" s="461"/>
      <c r="ES17" s="461"/>
      <c r="ET17" s="461"/>
      <c r="EU17" s="461"/>
      <c r="EV17" s="461"/>
      <c r="EW17" s="461"/>
      <c r="EX17" s="461"/>
      <c r="EY17" s="461"/>
      <c r="EZ17" s="461"/>
      <c r="FA17" s="461"/>
      <c r="FB17" s="461"/>
      <c r="FC17" s="461"/>
      <c r="FD17" s="461"/>
      <c r="FE17" s="461"/>
      <c r="FF17" s="461"/>
      <c r="FG17" s="461"/>
      <c r="FH17" s="461"/>
      <c r="FI17" s="461"/>
      <c r="FJ17" s="461"/>
      <c r="FK17" s="461"/>
      <c r="FL17" s="461"/>
      <c r="FM17" s="461"/>
      <c r="FN17" s="461"/>
      <c r="FO17" s="461"/>
      <c r="FP17" s="461"/>
      <c r="FQ17" s="461"/>
      <c r="FR17" s="461"/>
      <c r="FS17" s="461"/>
      <c r="FT17" s="461"/>
      <c r="FU17" s="461"/>
      <c r="FV17" s="461"/>
      <c r="FW17" s="461"/>
      <c r="FX17" s="461"/>
      <c r="FY17" s="461"/>
      <c r="FZ17" s="461"/>
      <c r="GA17" s="461"/>
      <c r="GB17" s="461"/>
      <c r="GC17" s="461"/>
      <c r="GD17" s="461"/>
      <c r="GE17" s="461"/>
      <c r="GF17" s="461"/>
      <c r="GG17" s="461"/>
      <c r="GH17" s="461"/>
      <c r="GI17" s="461"/>
      <c r="GJ17" s="461"/>
      <c r="GK17" s="461"/>
      <c r="GL17" s="461"/>
      <c r="GM17" s="461"/>
      <c r="GN17" s="461"/>
      <c r="GO17" s="461"/>
      <c r="GP17" s="461"/>
      <c r="GQ17" s="461"/>
      <c r="GR17" s="461"/>
      <c r="GS17" s="461"/>
      <c r="GT17" s="461"/>
      <c r="GU17" s="461"/>
      <c r="GV17" s="461"/>
      <c r="GW17" s="461"/>
      <c r="GX17" s="461"/>
      <c r="GY17" s="461"/>
      <c r="GZ17" s="461"/>
      <c r="HA17" s="461"/>
      <c r="HB17" s="461"/>
      <c r="HC17" s="461"/>
      <c r="HD17" s="461"/>
      <c r="HE17" s="461"/>
      <c r="HF17" s="461"/>
      <c r="HG17" s="461"/>
      <c r="HH17" s="461"/>
      <c r="HI17" s="461"/>
      <c r="HJ17" s="461"/>
      <c r="HK17" s="461"/>
      <c r="HL17" s="461"/>
      <c r="HM17" s="461"/>
      <c r="HN17" s="461"/>
      <c r="HO17" s="461"/>
      <c r="HP17" s="461"/>
      <c r="HQ17" s="461"/>
      <c r="HR17" s="461"/>
      <c r="HS17" s="461"/>
      <c r="HT17" s="461"/>
      <c r="HU17" s="461"/>
      <c r="HV17" s="461"/>
      <c r="HW17" s="461"/>
      <c r="HX17" s="461"/>
      <c r="HY17" s="461"/>
      <c r="HZ17" s="461"/>
      <c r="IA17" s="461"/>
      <c r="IB17" s="461"/>
      <c r="IC17" s="461"/>
      <c r="ID17" s="461"/>
      <c r="IE17" s="461"/>
      <c r="IF17" s="461"/>
      <c r="IG17" s="461"/>
      <c r="IH17" s="461"/>
      <c r="II17" s="461"/>
      <c r="IJ17" s="461"/>
      <c r="IK17" s="461"/>
      <c r="IL17" s="461"/>
      <c r="IM17" s="461"/>
      <c r="IN17" s="461"/>
      <c r="IO17" s="461"/>
      <c r="IP17" s="461"/>
      <c r="IQ17" s="461"/>
      <c r="IR17" s="461"/>
      <c r="IS17" s="461"/>
      <c r="IT17" s="461"/>
    </row>
    <row r="18" spans="1:254" s="449" customFormat="1" ht="19.5" x14ac:dyDescent="0.35">
      <c r="A18" s="459" t="s">
        <v>2107</v>
      </c>
      <c r="B18" s="459"/>
      <c r="C18" s="459"/>
      <c r="D18" s="459"/>
      <c r="E18" s="459"/>
      <c r="F18" s="459"/>
      <c r="G18" s="459"/>
      <c r="H18" s="331"/>
      <c r="I18" s="331"/>
      <c r="J18" s="460"/>
      <c r="L18" s="450"/>
    </row>
    <row r="19" spans="1:254" s="464" customFormat="1" x14ac:dyDescent="0.3">
      <c r="A19" s="463" t="s">
        <v>1178</v>
      </c>
      <c r="B19" s="463"/>
      <c r="C19" s="463"/>
      <c r="D19" s="463"/>
      <c r="E19" s="463"/>
      <c r="F19" s="463"/>
      <c r="G19" s="463"/>
      <c r="H19" s="331"/>
      <c r="I19" s="331"/>
      <c r="J19" s="460"/>
      <c r="L19" s="465"/>
    </row>
    <row r="20" spans="1:254" s="449" customFormat="1" x14ac:dyDescent="0.3">
      <c r="A20" s="459" t="s">
        <v>2108</v>
      </c>
      <c r="B20" s="459"/>
      <c r="C20" s="459"/>
      <c r="D20" s="459"/>
      <c r="E20" s="459"/>
      <c r="F20" s="459"/>
      <c r="G20" s="459"/>
      <c r="H20" s="331"/>
      <c r="I20" s="331"/>
      <c r="J20" s="460"/>
      <c r="L20" s="450"/>
    </row>
    <row r="21" spans="1:254" s="469" customFormat="1" ht="20.25" thickBot="1" x14ac:dyDescent="0.4">
      <c r="A21" s="466"/>
      <c r="B21" s="466"/>
      <c r="C21" s="466"/>
      <c r="D21" s="466"/>
      <c r="E21" s="466"/>
      <c r="F21" s="466"/>
      <c r="G21" s="466"/>
      <c r="H21" s="467"/>
      <c r="I21" s="467"/>
      <c r="J21" s="468"/>
      <c r="L21" s="470"/>
    </row>
    <row r="22" spans="1:254" x14ac:dyDescent="0.2">
      <c r="A22" s="617" t="s">
        <v>1179</v>
      </c>
      <c r="B22" s="619" t="s">
        <v>1369</v>
      </c>
      <c r="C22" s="619" t="s">
        <v>1370</v>
      </c>
      <c r="D22" s="619" t="s">
        <v>1371</v>
      </c>
      <c r="E22" s="621" t="s">
        <v>3</v>
      </c>
      <c r="F22" s="605" t="s">
        <v>1372</v>
      </c>
      <c r="G22" s="607" t="s">
        <v>1373</v>
      </c>
      <c r="H22" s="615" t="s">
        <v>1243</v>
      </c>
      <c r="I22" s="615" t="s">
        <v>1244</v>
      </c>
      <c r="J22" s="615" t="s">
        <v>1245</v>
      </c>
      <c r="K22" s="615" t="s">
        <v>1374</v>
      </c>
      <c r="L22" s="615" t="s">
        <v>12</v>
      </c>
      <c r="M22" s="615" t="s">
        <v>1375</v>
      </c>
      <c r="N22" s="610" t="s">
        <v>1248</v>
      </c>
      <c r="O22" s="333"/>
    </row>
    <row r="23" spans="1:254" ht="114.75" customHeight="1" thickBot="1" x14ac:dyDescent="0.25">
      <c r="A23" s="618"/>
      <c r="B23" s="620"/>
      <c r="C23" s="620"/>
      <c r="D23" s="620"/>
      <c r="E23" s="622"/>
      <c r="F23" s="606"/>
      <c r="G23" s="608"/>
      <c r="H23" s="616"/>
      <c r="I23" s="616"/>
      <c r="J23" s="616"/>
      <c r="K23" s="616"/>
      <c r="L23" s="616"/>
      <c r="M23" s="616"/>
      <c r="N23" s="611"/>
      <c r="O23" s="333"/>
    </row>
    <row r="24" spans="1:254" ht="21" thickBot="1" x14ac:dyDescent="0.25">
      <c r="A24" s="340">
        <v>1</v>
      </c>
      <c r="B24" s="341">
        <v>2</v>
      </c>
      <c r="C24" s="342">
        <v>3</v>
      </c>
      <c r="D24" s="342">
        <v>4</v>
      </c>
      <c r="E24" s="343">
        <v>6</v>
      </c>
      <c r="F24" s="344">
        <v>7</v>
      </c>
      <c r="G24" s="343">
        <v>8</v>
      </c>
      <c r="H24" s="343">
        <v>9</v>
      </c>
      <c r="I24" s="344">
        <v>10</v>
      </c>
      <c r="J24" s="344">
        <v>11</v>
      </c>
      <c r="K24" s="343">
        <v>12</v>
      </c>
      <c r="L24" s="343">
        <v>13</v>
      </c>
      <c r="M24" s="344">
        <v>14</v>
      </c>
      <c r="N24" s="345">
        <v>15</v>
      </c>
      <c r="O24" s="333"/>
    </row>
    <row r="25" spans="1:254" ht="19.5" thickBot="1" x14ac:dyDescent="0.25">
      <c r="A25" s="612" t="s">
        <v>1376</v>
      </c>
      <c r="B25" s="613"/>
      <c r="C25" s="613"/>
      <c r="D25" s="613"/>
      <c r="E25" s="613"/>
      <c r="F25" s="613"/>
      <c r="G25" s="613"/>
      <c r="H25" s="613"/>
      <c r="I25" s="613"/>
      <c r="J25" s="613"/>
      <c r="K25" s="613"/>
      <c r="L25" s="613"/>
      <c r="M25" s="613"/>
      <c r="N25" s="614"/>
      <c r="O25" s="333"/>
    </row>
    <row r="26" spans="1:254" s="352" customFormat="1" ht="37.9" customHeight="1" x14ac:dyDescent="0.25">
      <c r="A26" s="609" t="s">
        <v>1377</v>
      </c>
      <c r="B26" s="346" t="s">
        <v>1378</v>
      </c>
      <c r="C26" s="346" t="s">
        <v>1379</v>
      </c>
      <c r="D26" s="346" t="s">
        <v>1380</v>
      </c>
      <c r="E26" s="347">
        <v>661000</v>
      </c>
      <c r="F26" s="348">
        <v>12</v>
      </c>
      <c r="G26" s="349">
        <v>9.1</v>
      </c>
      <c r="H26" s="350" t="s">
        <v>1260</v>
      </c>
      <c r="I26" s="350" t="s">
        <v>1381</v>
      </c>
      <c r="J26" s="350" t="s">
        <v>1382</v>
      </c>
      <c r="K26" s="350" t="s">
        <v>1256</v>
      </c>
      <c r="L26" s="350" t="s">
        <v>1383</v>
      </c>
      <c r="M26" s="350" t="s">
        <v>1384</v>
      </c>
      <c r="N26" s="351" t="s">
        <v>1385</v>
      </c>
    </row>
    <row r="27" spans="1:254" s="352" customFormat="1" ht="37.9" customHeight="1" x14ac:dyDescent="0.25">
      <c r="A27" s="609"/>
      <c r="B27" s="353" t="s">
        <v>1386</v>
      </c>
      <c r="C27" s="353" t="s">
        <v>1387</v>
      </c>
      <c r="D27" s="346" t="s">
        <v>1388</v>
      </c>
      <c r="E27" s="347">
        <v>675000</v>
      </c>
      <c r="F27" s="348">
        <v>12</v>
      </c>
      <c r="G27" s="354">
        <v>8.6999999999999993</v>
      </c>
      <c r="H27" s="355" t="s">
        <v>1260</v>
      </c>
      <c r="I27" s="355" t="s">
        <v>1381</v>
      </c>
      <c r="J27" s="355" t="s">
        <v>1382</v>
      </c>
      <c r="K27" s="355" t="s">
        <v>1256</v>
      </c>
      <c r="L27" s="355" t="s">
        <v>1383</v>
      </c>
      <c r="M27" s="355" t="s">
        <v>1384</v>
      </c>
      <c r="N27" s="356" t="s">
        <v>1389</v>
      </c>
    </row>
    <row r="28" spans="1:254" s="357" customFormat="1" ht="37.9" customHeight="1" x14ac:dyDescent="0.25">
      <c r="A28" s="609"/>
      <c r="B28" s="353" t="s">
        <v>1390</v>
      </c>
      <c r="C28" s="353" t="s">
        <v>1391</v>
      </c>
      <c r="D28" s="346" t="s">
        <v>1392</v>
      </c>
      <c r="E28" s="347">
        <v>705000</v>
      </c>
      <c r="F28" s="348">
        <v>12</v>
      </c>
      <c r="G28" s="354">
        <v>8.3000000000000007</v>
      </c>
      <c r="H28" s="355" t="s">
        <v>1260</v>
      </c>
      <c r="I28" s="355" t="s">
        <v>1381</v>
      </c>
      <c r="J28" s="355" t="s">
        <v>1382</v>
      </c>
      <c r="K28" s="355" t="s">
        <v>1256</v>
      </c>
      <c r="L28" s="355" t="s">
        <v>1383</v>
      </c>
      <c r="M28" s="355" t="s">
        <v>1393</v>
      </c>
      <c r="N28" s="356" t="s">
        <v>1394</v>
      </c>
    </row>
    <row r="29" spans="1:254" s="352" customFormat="1" ht="37.9" customHeight="1" x14ac:dyDescent="0.25">
      <c r="A29" s="609"/>
      <c r="B29" s="353" t="s">
        <v>1395</v>
      </c>
      <c r="C29" s="353" t="s">
        <v>1396</v>
      </c>
      <c r="D29" s="346" t="s">
        <v>1397</v>
      </c>
      <c r="E29" s="347">
        <v>818000</v>
      </c>
      <c r="F29" s="348">
        <v>12</v>
      </c>
      <c r="G29" s="354">
        <v>7.9</v>
      </c>
      <c r="H29" s="355" t="s">
        <v>1260</v>
      </c>
      <c r="I29" s="355" t="s">
        <v>1381</v>
      </c>
      <c r="J29" s="355" t="s">
        <v>1382</v>
      </c>
      <c r="K29" s="355" t="s">
        <v>1256</v>
      </c>
      <c r="L29" s="355" t="s">
        <v>1383</v>
      </c>
      <c r="M29" s="355" t="s">
        <v>1398</v>
      </c>
      <c r="N29" s="356" t="s">
        <v>1399</v>
      </c>
    </row>
    <row r="30" spans="1:254" s="352" customFormat="1" ht="45" customHeight="1" x14ac:dyDescent="0.25">
      <c r="A30" s="609"/>
      <c r="B30" s="353" t="s">
        <v>1400</v>
      </c>
      <c r="C30" s="353" t="s">
        <v>1401</v>
      </c>
      <c r="D30" s="346" t="s">
        <v>1402</v>
      </c>
      <c r="E30" s="347">
        <v>857000</v>
      </c>
      <c r="F30" s="348">
        <v>12</v>
      </c>
      <c r="G30" s="354">
        <v>7.8</v>
      </c>
      <c r="H30" s="355" t="s">
        <v>1260</v>
      </c>
      <c r="I30" s="355" t="s">
        <v>1381</v>
      </c>
      <c r="J30" s="355" t="s">
        <v>1382</v>
      </c>
      <c r="K30" s="355" t="s">
        <v>1256</v>
      </c>
      <c r="L30" s="355" t="s">
        <v>1383</v>
      </c>
      <c r="M30" s="355" t="s">
        <v>1398</v>
      </c>
      <c r="N30" s="356" t="s">
        <v>1403</v>
      </c>
    </row>
    <row r="31" spans="1:254" s="352" customFormat="1" ht="37.9" customHeight="1" x14ac:dyDescent="0.25">
      <c r="A31" s="609" t="s">
        <v>1377</v>
      </c>
      <c r="B31" s="353" t="s">
        <v>1404</v>
      </c>
      <c r="C31" s="353" t="s">
        <v>1405</v>
      </c>
      <c r="D31" s="346" t="s">
        <v>1406</v>
      </c>
      <c r="E31" s="347">
        <v>674000</v>
      </c>
      <c r="F31" s="348">
        <v>12</v>
      </c>
      <c r="G31" s="354">
        <v>9</v>
      </c>
      <c r="H31" s="355" t="s">
        <v>1260</v>
      </c>
      <c r="I31" s="355" t="s">
        <v>1381</v>
      </c>
      <c r="J31" s="355" t="s">
        <v>1255</v>
      </c>
      <c r="K31" s="355" t="s">
        <v>1256</v>
      </c>
      <c r="L31" s="355" t="s">
        <v>1383</v>
      </c>
      <c r="M31" s="355" t="s">
        <v>1384</v>
      </c>
      <c r="N31" s="356" t="s">
        <v>1385</v>
      </c>
    </row>
    <row r="32" spans="1:254" s="352" customFormat="1" ht="37.9" customHeight="1" x14ac:dyDescent="0.25">
      <c r="A32" s="609"/>
      <c r="B32" s="353" t="s">
        <v>1407</v>
      </c>
      <c r="C32" s="353" t="s">
        <v>1408</v>
      </c>
      <c r="D32" s="346" t="s">
        <v>1409</v>
      </c>
      <c r="E32" s="347">
        <v>688000</v>
      </c>
      <c r="F32" s="348">
        <v>12</v>
      </c>
      <c r="G32" s="354">
        <v>8.6</v>
      </c>
      <c r="H32" s="355" t="s">
        <v>1260</v>
      </c>
      <c r="I32" s="355" t="s">
        <v>1381</v>
      </c>
      <c r="J32" s="355" t="s">
        <v>1255</v>
      </c>
      <c r="K32" s="355" t="s">
        <v>1256</v>
      </c>
      <c r="L32" s="355" t="s">
        <v>1383</v>
      </c>
      <c r="M32" s="355" t="s">
        <v>1384</v>
      </c>
      <c r="N32" s="356" t="s">
        <v>1389</v>
      </c>
    </row>
    <row r="33" spans="1:14" s="357" customFormat="1" ht="37.9" customHeight="1" x14ac:dyDescent="0.25">
      <c r="A33" s="609"/>
      <c r="B33" s="353" t="s">
        <v>1410</v>
      </c>
      <c r="C33" s="353" t="s">
        <v>1411</v>
      </c>
      <c r="D33" s="346" t="s">
        <v>1412</v>
      </c>
      <c r="E33" s="347">
        <v>718000</v>
      </c>
      <c r="F33" s="348">
        <v>12</v>
      </c>
      <c r="G33" s="354">
        <v>8.1999999999999993</v>
      </c>
      <c r="H33" s="355" t="s">
        <v>1260</v>
      </c>
      <c r="I33" s="355" t="s">
        <v>1381</v>
      </c>
      <c r="J33" s="355" t="s">
        <v>1255</v>
      </c>
      <c r="K33" s="355" t="s">
        <v>1256</v>
      </c>
      <c r="L33" s="355" t="s">
        <v>1383</v>
      </c>
      <c r="M33" s="355" t="s">
        <v>1393</v>
      </c>
      <c r="N33" s="356" t="s">
        <v>1394</v>
      </c>
    </row>
    <row r="34" spans="1:14" s="352" customFormat="1" ht="37.9" customHeight="1" x14ac:dyDescent="0.25">
      <c r="A34" s="609"/>
      <c r="B34" s="353" t="s">
        <v>1413</v>
      </c>
      <c r="C34" s="353" t="s">
        <v>1414</v>
      </c>
      <c r="D34" s="346" t="s">
        <v>1415</v>
      </c>
      <c r="E34" s="347">
        <v>831000</v>
      </c>
      <c r="F34" s="348">
        <v>12</v>
      </c>
      <c r="G34" s="354">
        <v>7.8</v>
      </c>
      <c r="H34" s="355" t="s">
        <v>1260</v>
      </c>
      <c r="I34" s="355" t="s">
        <v>1381</v>
      </c>
      <c r="J34" s="355" t="s">
        <v>1255</v>
      </c>
      <c r="K34" s="355" t="s">
        <v>1256</v>
      </c>
      <c r="L34" s="355" t="s">
        <v>1383</v>
      </c>
      <c r="M34" s="355" t="s">
        <v>1398</v>
      </c>
      <c r="N34" s="356" t="s">
        <v>1399</v>
      </c>
    </row>
    <row r="35" spans="1:14" s="352" customFormat="1" ht="45" customHeight="1" x14ac:dyDescent="0.25">
      <c r="A35" s="609"/>
      <c r="B35" s="353" t="s">
        <v>1416</v>
      </c>
      <c r="C35" s="353" t="s">
        <v>1417</v>
      </c>
      <c r="D35" s="346" t="s">
        <v>1418</v>
      </c>
      <c r="E35" s="347">
        <v>870000</v>
      </c>
      <c r="F35" s="348">
        <v>12</v>
      </c>
      <c r="G35" s="354">
        <v>7.7</v>
      </c>
      <c r="H35" s="355" t="s">
        <v>1260</v>
      </c>
      <c r="I35" s="355" t="s">
        <v>1381</v>
      </c>
      <c r="J35" s="355" t="s">
        <v>1255</v>
      </c>
      <c r="K35" s="355" t="s">
        <v>1256</v>
      </c>
      <c r="L35" s="355" t="s">
        <v>1383</v>
      </c>
      <c r="M35" s="355" t="s">
        <v>1398</v>
      </c>
      <c r="N35" s="356" t="s">
        <v>1403</v>
      </c>
    </row>
    <row r="36" spans="1:14" s="352" customFormat="1" ht="37.9" customHeight="1" x14ac:dyDescent="0.25">
      <c r="A36" s="609" t="s">
        <v>1377</v>
      </c>
      <c r="B36" s="353" t="s">
        <v>1419</v>
      </c>
      <c r="C36" s="353" t="s">
        <v>1420</v>
      </c>
      <c r="D36" s="346" t="s">
        <v>1421</v>
      </c>
      <c r="E36" s="347">
        <v>878000</v>
      </c>
      <c r="F36" s="348">
        <v>12</v>
      </c>
      <c r="G36" s="354">
        <v>8.8000000000000007</v>
      </c>
      <c r="H36" s="355" t="s">
        <v>1260</v>
      </c>
      <c r="I36" s="355" t="s">
        <v>1422</v>
      </c>
      <c r="J36" s="355" t="s">
        <v>1382</v>
      </c>
      <c r="K36" s="355" t="s">
        <v>1256</v>
      </c>
      <c r="L36" s="355" t="s">
        <v>55</v>
      </c>
      <c r="M36" s="355" t="s">
        <v>1384</v>
      </c>
      <c r="N36" s="356" t="s">
        <v>1385</v>
      </c>
    </row>
    <row r="37" spans="1:14" s="352" customFormat="1" ht="37.9" customHeight="1" x14ac:dyDescent="0.25">
      <c r="A37" s="609"/>
      <c r="B37" s="353" t="s">
        <v>1423</v>
      </c>
      <c r="C37" s="353" t="s">
        <v>1424</v>
      </c>
      <c r="D37" s="346" t="s">
        <v>1425</v>
      </c>
      <c r="E37" s="347">
        <v>892000</v>
      </c>
      <c r="F37" s="348">
        <v>12</v>
      </c>
      <c r="G37" s="354">
        <v>8.4</v>
      </c>
      <c r="H37" s="355" t="s">
        <v>1260</v>
      </c>
      <c r="I37" s="355" t="s">
        <v>1422</v>
      </c>
      <c r="J37" s="355" t="s">
        <v>1382</v>
      </c>
      <c r="K37" s="355" t="s">
        <v>1256</v>
      </c>
      <c r="L37" s="355" t="s">
        <v>55</v>
      </c>
      <c r="M37" s="355" t="s">
        <v>1384</v>
      </c>
      <c r="N37" s="356" t="s">
        <v>1389</v>
      </c>
    </row>
    <row r="38" spans="1:14" s="357" customFormat="1" ht="37.9" customHeight="1" x14ac:dyDescent="0.25">
      <c r="A38" s="609"/>
      <c r="B38" s="353" t="s">
        <v>1426</v>
      </c>
      <c r="C38" s="353" t="s">
        <v>1427</v>
      </c>
      <c r="D38" s="346" t="s">
        <v>1428</v>
      </c>
      <c r="E38" s="347">
        <v>923000</v>
      </c>
      <c r="F38" s="348">
        <v>12</v>
      </c>
      <c r="G38" s="354">
        <v>8</v>
      </c>
      <c r="H38" s="355" t="s">
        <v>1260</v>
      </c>
      <c r="I38" s="355" t="s">
        <v>1422</v>
      </c>
      <c r="J38" s="355" t="s">
        <v>1382</v>
      </c>
      <c r="K38" s="355" t="s">
        <v>1256</v>
      </c>
      <c r="L38" s="355" t="s">
        <v>55</v>
      </c>
      <c r="M38" s="355" t="s">
        <v>1393</v>
      </c>
      <c r="N38" s="356" t="s">
        <v>1394</v>
      </c>
    </row>
    <row r="39" spans="1:14" s="352" customFormat="1" ht="37.9" customHeight="1" x14ac:dyDescent="0.25">
      <c r="A39" s="609"/>
      <c r="B39" s="353" t="s">
        <v>1429</v>
      </c>
      <c r="C39" s="353" t="s">
        <v>1430</v>
      </c>
      <c r="D39" s="346" t="s">
        <v>1431</v>
      </c>
      <c r="E39" s="347">
        <v>1036000</v>
      </c>
      <c r="F39" s="348">
        <v>12</v>
      </c>
      <c r="G39" s="354">
        <v>7.6</v>
      </c>
      <c r="H39" s="355" t="s">
        <v>1260</v>
      </c>
      <c r="I39" s="355" t="s">
        <v>1422</v>
      </c>
      <c r="J39" s="355" t="s">
        <v>1382</v>
      </c>
      <c r="K39" s="355" t="s">
        <v>1256</v>
      </c>
      <c r="L39" s="355" t="s">
        <v>55</v>
      </c>
      <c r="M39" s="355" t="s">
        <v>1398</v>
      </c>
      <c r="N39" s="356" t="s">
        <v>1399</v>
      </c>
    </row>
    <row r="40" spans="1:14" s="352" customFormat="1" ht="45" customHeight="1" x14ac:dyDescent="0.25">
      <c r="A40" s="609"/>
      <c r="B40" s="353" t="s">
        <v>1432</v>
      </c>
      <c r="C40" s="353" t="s">
        <v>1433</v>
      </c>
      <c r="D40" s="346" t="s">
        <v>1434</v>
      </c>
      <c r="E40" s="347">
        <v>1075000</v>
      </c>
      <c r="F40" s="348">
        <v>12</v>
      </c>
      <c r="G40" s="354">
        <v>7.5</v>
      </c>
      <c r="H40" s="355" t="s">
        <v>1260</v>
      </c>
      <c r="I40" s="355" t="s">
        <v>1422</v>
      </c>
      <c r="J40" s="355" t="s">
        <v>1382</v>
      </c>
      <c r="K40" s="355" t="s">
        <v>1256</v>
      </c>
      <c r="L40" s="355" t="s">
        <v>55</v>
      </c>
      <c r="M40" s="355" t="s">
        <v>1398</v>
      </c>
      <c r="N40" s="356" t="s">
        <v>1403</v>
      </c>
    </row>
    <row r="41" spans="1:14" s="352" customFormat="1" ht="37.9" customHeight="1" x14ac:dyDescent="0.25">
      <c r="A41" s="609" t="s">
        <v>1377</v>
      </c>
      <c r="B41" s="353" t="s">
        <v>1435</v>
      </c>
      <c r="C41" s="353" t="s">
        <v>1436</v>
      </c>
      <c r="D41" s="346" t="s">
        <v>1437</v>
      </c>
      <c r="E41" s="347">
        <v>897000</v>
      </c>
      <c r="F41" s="348">
        <v>12</v>
      </c>
      <c r="G41" s="354">
        <v>8.6999999999999993</v>
      </c>
      <c r="H41" s="355" t="s">
        <v>1260</v>
      </c>
      <c r="I41" s="355" t="s">
        <v>1422</v>
      </c>
      <c r="J41" s="355" t="s">
        <v>1255</v>
      </c>
      <c r="K41" s="355" t="s">
        <v>1256</v>
      </c>
      <c r="L41" s="355" t="s">
        <v>55</v>
      </c>
      <c r="M41" s="355" t="s">
        <v>1384</v>
      </c>
      <c r="N41" s="356" t="s">
        <v>1385</v>
      </c>
    </row>
    <row r="42" spans="1:14" s="352" customFormat="1" ht="37.9" customHeight="1" x14ac:dyDescent="0.25">
      <c r="A42" s="609"/>
      <c r="B42" s="353" t="s">
        <v>1438</v>
      </c>
      <c r="C42" s="353" t="s">
        <v>1439</v>
      </c>
      <c r="D42" s="346" t="s">
        <v>1437</v>
      </c>
      <c r="E42" s="347">
        <v>911000</v>
      </c>
      <c r="F42" s="348">
        <v>12</v>
      </c>
      <c r="G42" s="354">
        <v>8.3000000000000007</v>
      </c>
      <c r="H42" s="355" t="s">
        <v>1260</v>
      </c>
      <c r="I42" s="355" t="s">
        <v>1422</v>
      </c>
      <c r="J42" s="355" t="s">
        <v>1255</v>
      </c>
      <c r="K42" s="355" t="s">
        <v>1256</v>
      </c>
      <c r="L42" s="355" t="s">
        <v>55</v>
      </c>
      <c r="M42" s="355" t="s">
        <v>1384</v>
      </c>
      <c r="N42" s="356" t="s">
        <v>1389</v>
      </c>
    </row>
    <row r="43" spans="1:14" s="357" customFormat="1" ht="37.9" customHeight="1" x14ac:dyDescent="0.25">
      <c r="A43" s="609"/>
      <c r="B43" s="353" t="s">
        <v>1440</v>
      </c>
      <c r="C43" s="353" t="s">
        <v>1441</v>
      </c>
      <c r="D43" s="346" t="s">
        <v>1442</v>
      </c>
      <c r="E43" s="347">
        <v>942000</v>
      </c>
      <c r="F43" s="348">
        <v>12</v>
      </c>
      <c r="G43" s="354">
        <v>7.9</v>
      </c>
      <c r="H43" s="355" t="s">
        <v>1260</v>
      </c>
      <c r="I43" s="355" t="s">
        <v>1422</v>
      </c>
      <c r="J43" s="355" t="s">
        <v>1255</v>
      </c>
      <c r="K43" s="355" t="s">
        <v>1256</v>
      </c>
      <c r="L43" s="355" t="s">
        <v>55</v>
      </c>
      <c r="M43" s="355" t="s">
        <v>1393</v>
      </c>
      <c r="N43" s="356" t="s">
        <v>1394</v>
      </c>
    </row>
    <row r="44" spans="1:14" s="352" customFormat="1" ht="37.9" customHeight="1" x14ac:dyDescent="0.25">
      <c r="A44" s="609"/>
      <c r="B44" s="353" t="s">
        <v>1443</v>
      </c>
      <c r="C44" s="353" t="s">
        <v>1444</v>
      </c>
      <c r="D44" s="346" t="s">
        <v>1445</v>
      </c>
      <c r="E44" s="347">
        <v>1054000</v>
      </c>
      <c r="F44" s="348">
        <v>12</v>
      </c>
      <c r="G44" s="354">
        <v>7.5</v>
      </c>
      <c r="H44" s="355" t="s">
        <v>1260</v>
      </c>
      <c r="I44" s="355" t="s">
        <v>1422</v>
      </c>
      <c r="J44" s="355" t="s">
        <v>1255</v>
      </c>
      <c r="K44" s="355" t="s">
        <v>1256</v>
      </c>
      <c r="L44" s="355" t="s">
        <v>55</v>
      </c>
      <c r="M44" s="355" t="s">
        <v>1398</v>
      </c>
      <c r="N44" s="356" t="s">
        <v>1399</v>
      </c>
    </row>
    <row r="45" spans="1:14" s="352" customFormat="1" ht="45" customHeight="1" x14ac:dyDescent="0.25">
      <c r="A45" s="609"/>
      <c r="B45" s="353" t="s">
        <v>1446</v>
      </c>
      <c r="C45" s="353" t="s">
        <v>1447</v>
      </c>
      <c r="D45" s="346" t="s">
        <v>1448</v>
      </c>
      <c r="E45" s="347">
        <v>1094000</v>
      </c>
      <c r="F45" s="348">
        <v>12</v>
      </c>
      <c r="G45" s="354">
        <v>7.4</v>
      </c>
      <c r="H45" s="355" t="s">
        <v>1260</v>
      </c>
      <c r="I45" s="355" t="s">
        <v>1422</v>
      </c>
      <c r="J45" s="355" t="s">
        <v>1255</v>
      </c>
      <c r="K45" s="355" t="s">
        <v>1256</v>
      </c>
      <c r="L45" s="355" t="s">
        <v>55</v>
      </c>
      <c r="M45" s="355" t="s">
        <v>1398</v>
      </c>
      <c r="N45" s="356" t="s">
        <v>1403</v>
      </c>
    </row>
    <row r="46" spans="1:14" s="352" customFormat="1" ht="37.9" customHeight="1" x14ac:dyDescent="0.25">
      <c r="A46" s="609" t="s">
        <v>1377</v>
      </c>
      <c r="B46" s="353" t="s">
        <v>1449</v>
      </c>
      <c r="C46" s="353" t="s">
        <v>1450</v>
      </c>
      <c r="D46" s="346" t="s">
        <v>1451</v>
      </c>
      <c r="E46" s="347">
        <v>666000</v>
      </c>
      <c r="F46" s="348">
        <v>16</v>
      </c>
      <c r="G46" s="354">
        <v>13.05</v>
      </c>
      <c r="H46" s="355" t="s">
        <v>1260</v>
      </c>
      <c r="I46" s="355" t="s">
        <v>1381</v>
      </c>
      <c r="J46" s="355" t="s">
        <v>1382</v>
      </c>
      <c r="K46" s="355" t="s">
        <v>1256</v>
      </c>
      <c r="L46" s="355" t="s">
        <v>1261</v>
      </c>
      <c r="M46" s="355" t="s">
        <v>1384</v>
      </c>
      <c r="N46" s="356" t="s">
        <v>1385</v>
      </c>
    </row>
    <row r="47" spans="1:14" s="352" customFormat="1" ht="37.9" customHeight="1" x14ac:dyDescent="0.25">
      <c r="A47" s="609"/>
      <c r="B47" s="353" t="s">
        <v>1452</v>
      </c>
      <c r="C47" s="353" t="s">
        <v>1453</v>
      </c>
      <c r="D47" s="346" t="s">
        <v>1454</v>
      </c>
      <c r="E47" s="347">
        <v>680000</v>
      </c>
      <c r="F47" s="348">
        <v>16</v>
      </c>
      <c r="G47" s="354">
        <v>12.65</v>
      </c>
      <c r="H47" s="355" t="s">
        <v>1260</v>
      </c>
      <c r="I47" s="355" t="s">
        <v>1381</v>
      </c>
      <c r="J47" s="355" t="s">
        <v>1382</v>
      </c>
      <c r="K47" s="355" t="s">
        <v>1256</v>
      </c>
      <c r="L47" s="355" t="s">
        <v>1261</v>
      </c>
      <c r="M47" s="355" t="s">
        <v>1384</v>
      </c>
      <c r="N47" s="356" t="s">
        <v>1389</v>
      </c>
    </row>
    <row r="48" spans="1:14" s="357" customFormat="1" ht="37.9" customHeight="1" x14ac:dyDescent="0.25">
      <c r="A48" s="609"/>
      <c r="B48" s="353" t="s">
        <v>1455</v>
      </c>
      <c r="C48" s="353" t="s">
        <v>1456</v>
      </c>
      <c r="D48" s="346" t="s">
        <v>1457</v>
      </c>
      <c r="E48" s="347">
        <v>711000</v>
      </c>
      <c r="F48" s="348">
        <v>16</v>
      </c>
      <c r="G48" s="354">
        <v>12.25</v>
      </c>
      <c r="H48" s="355" t="s">
        <v>1260</v>
      </c>
      <c r="I48" s="355" t="s">
        <v>1381</v>
      </c>
      <c r="J48" s="355" t="s">
        <v>1382</v>
      </c>
      <c r="K48" s="355" t="s">
        <v>1256</v>
      </c>
      <c r="L48" s="355" t="s">
        <v>1261</v>
      </c>
      <c r="M48" s="355" t="s">
        <v>1393</v>
      </c>
      <c r="N48" s="356" t="s">
        <v>1394</v>
      </c>
    </row>
    <row r="49" spans="1:14" s="352" customFormat="1" ht="37.9" customHeight="1" x14ac:dyDescent="0.25">
      <c r="A49" s="609"/>
      <c r="B49" s="353" t="s">
        <v>1458</v>
      </c>
      <c r="C49" s="353" t="s">
        <v>1459</v>
      </c>
      <c r="D49" s="346" t="s">
        <v>1460</v>
      </c>
      <c r="E49" s="347">
        <v>823000</v>
      </c>
      <c r="F49" s="348">
        <v>16</v>
      </c>
      <c r="G49" s="354">
        <v>11.85</v>
      </c>
      <c r="H49" s="355" t="s">
        <v>1260</v>
      </c>
      <c r="I49" s="355" t="s">
        <v>1381</v>
      </c>
      <c r="J49" s="355" t="s">
        <v>1382</v>
      </c>
      <c r="K49" s="355" t="s">
        <v>1256</v>
      </c>
      <c r="L49" s="355" t="s">
        <v>1261</v>
      </c>
      <c r="M49" s="355" t="s">
        <v>1398</v>
      </c>
      <c r="N49" s="356" t="s">
        <v>1399</v>
      </c>
    </row>
    <row r="50" spans="1:14" s="352" customFormat="1" ht="45" customHeight="1" x14ac:dyDescent="0.25">
      <c r="A50" s="609"/>
      <c r="B50" s="353" t="s">
        <v>1461</v>
      </c>
      <c r="C50" s="353" t="s">
        <v>1462</v>
      </c>
      <c r="D50" s="346" t="s">
        <v>1463</v>
      </c>
      <c r="E50" s="347">
        <v>862000</v>
      </c>
      <c r="F50" s="348">
        <v>16</v>
      </c>
      <c r="G50" s="354">
        <v>11.75</v>
      </c>
      <c r="H50" s="355" t="s">
        <v>1260</v>
      </c>
      <c r="I50" s="355" t="s">
        <v>1381</v>
      </c>
      <c r="J50" s="355" t="s">
        <v>1382</v>
      </c>
      <c r="K50" s="355" t="s">
        <v>1256</v>
      </c>
      <c r="L50" s="355" t="s">
        <v>1261</v>
      </c>
      <c r="M50" s="355" t="s">
        <v>1398</v>
      </c>
      <c r="N50" s="356" t="s">
        <v>1403</v>
      </c>
    </row>
    <row r="51" spans="1:14" s="352" customFormat="1" ht="37.9" customHeight="1" x14ac:dyDescent="0.25">
      <c r="A51" s="609" t="s">
        <v>1377</v>
      </c>
      <c r="B51" s="353" t="s">
        <v>1464</v>
      </c>
      <c r="C51" s="353" t="s">
        <v>1465</v>
      </c>
      <c r="D51" s="346" t="s">
        <v>1466</v>
      </c>
      <c r="E51" s="347">
        <v>666000</v>
      </c>
      <c r="F51" s="348">
        <v>16</v>
      </c>
      <c r="G51" s="354">
        <v>12.9</v>
      </c>
      <c r="H51" s="355" t="s">
        <v>1253</v>
      </c>
      <c r="I51" s="355" t="s">
        <v>1381</v>
      </c>
      <c r="J51" s="355" t="s">
        <v>1382</v>
      </c>
      <c r="K51" s="355" t="s">
        <v>1256</v>
      </c>
      <c r="L51" s="355" t="s">
        <v>1467</v>
      </c>
      <c r="M51" s="355" t="s">
        <v>1384</v>
      </c>
      <c r="N51" s="356" t="s">
        <v>1385</v>
      </c>
    </row>
    <row r="52" spans="1:14" s="352" customFormat="1" ht="37.9" customHeight="1" x14ac:dyDescent="0.25">
      <c r="A52" s="609"/>
      <c r="B52" s="353" t="s">
        <v>1468</v>
      </c>
      <c r="C52" s="353" t="s">
        <v>1469</v>
      </c>
      <c r="D52" s="346" t="s">
        <v>1470</v>
      </c>
      <c r="E52" s="347">
        <v>680000</v>
      </c>
      <c r="F52" s="348">
        <v>16</v>
      </c>
      <c r="G52" s="354">
        <v>12.5</v>
      </c>
      <c r="H52" s="355" t="s">
        <v>1253</v>
      </c>
      <c r="I52" s="355" t="s">
        <v>1381</v>
      </c>
      <c r="J52" s="355" t="s">
        <v>1382</v>
      </c>
      <c r="K52" s="355" t="s">
        <v>1256</v>
      </c>
      <c r="L52" s="355" t="s">
        <v>1467</v>
      </c>
      <c r="M52" s="355" t="s">
        <v>1384</v>
      </c>
      <c r="N52" s="356" t="s">
        <v>1389</v>
      </c>
    </row>
    <row r="53" spans="1:14" s="357" customFormat="1" ht="37.9" customHeight="1" x14ac:dyDescent="0.25">
      <c r="A53" s="609"/>
      <c r="B53" s="353" t="s">
        <v>1471</v>
      </c>
      <c r="C53" s="353" t="s">
        <v>1472</v>
      </c>
      <c r="D53" s="346" t="s">
        <v>1473</v>
      </c>
      <c r="E53" s="347">
        <v>711000</v>
      </c>
      <c r="F53" s="348">
        <v>16</v>
      </c>
      <c r="G53" s="354">
        <v>12.1</v>
      </c>
      <c r="H53" s="355" t="s">
        <v>1253</v>
      </c>
      <c r="I53" s="355" t="s">
        <v>1381</v>
      </c>
      <c r="J53" s="355" t="s">
        <v>1382</v>
      </c>
      <c r="K53" s="355" t="s">
        <v>1256</v>
      </c>
      <c r="L53" s="355" t="s">
        <v>1467</v>
      </c>
      <c r="M53" s="355" t="s">
        <v>1393</v>
      </c>
      <c r="N53" s="356" t="s">
        <v>1394</v>
      </c>
    </row>
    <row r="54" spans="1:14" s="352" customFormat="1" ht="37.9" customHeight="1" x14ac:dyDescent="0.25">
      <c r="A54" s="609"/>
      <c r="B54" s="353" t="s">
        <v>1474</v>
      </c>
      <c r="C54" s="353" t="s">
        <v>1475</v>
      </c>
      <c r="D54" s="346" t="s">
        <v>1476</v>
      </c>
      <c r="E54" s="347">
        <v>823000</v>
      </c>
      <c r="F54" s="348">
        <v>16</v>
      </c>
      <c r="G54" s="354">
        <v>11.7</v>
      </c>
      <c r="H54" s="355" t="s">
        <v>1253</v>
      </c>
      <c r="I54" s="355" t="s">
        <v>1381</v>
      </c>
      <c r="J54" s="355" t="s">
        <v>1382</v>
      </c>
      <c r="K54" s="355" t="s">
        <v>1256</v>
      </c>
      <c r="L54" s="355" t="s">
        <v>1467</v>
      </c>
      <c r="M54" s="355" t="s">
        <v>1398</v>
      </c>
      <c r="N54" s="356" t="s">
        <v>1399</v>
      </c>
    </row>
    <row r="55" spans="1:14" s="352" customFormat="1" ht="45" customHeight="1" x14ac:dyDescent="0.25">
      <c r="A55" s="609"/>
      <c r="B55" s="353" t="s">
        <v>1477</v>
      </c>
      <c r="C55" s="353" t="s">
        <v>1478</v>
      </c>
      <c r="D55" s="346" t="s">
        <v>1479</v>
      </c>
      <c r="E55" s="347">
        <v>862000</v>
      </c>
      <c r="F55" s="348">
        <v>16</v>
      </c>
      <c r="G55" s="354">
        <v>11.6</v>
      </c>
      <c r="H55" s="355" t="s">
        <v>1253</v>
      </c>
      <c r="I55" s="355" t="s">
        <v>1381</v>
      </c>
      <c r="J55" s="355" t="s">
        <v>1382</v>
      </c>
      <c r="K55" s="355" t="s">
        <v>1256</v>
      </c>
      <c r="L55" s="355" t="s">
        <v>1467</v>
      </c>
      <c r="M55" s="355" t="s">
        <v>1398</v>
      </c>
      <c r="N55" s="356" t="s">
        <v>1403</v>
      </c>
    </row>
    <row r="56" spans="1:14" s="352" customFormat="1" ht="37.9" customHeight="1" x14ac:dyDescent="0.25">
      <c r="A56" s="609" t="s">
        <v>1377</v>
      </c>
      <c r="B56" s="353" t="s">
        <v>1480</v>
      </c>
      <c r="C56" s="353" t="s">
        <v>1481</v>
      </c>
      <c r="D56" s="346" t="s">
        <v>1482</v>
      </c>
      <c r="E56" s="347">
        <v>679000</v>
      </c>
      <c r="F56" s="348">
        <v>16</v>
      </c>
      <c r="G56" s="354">
        <v>12.8</v>
      </c>
      <c r="H56" s="355" t="s">
        <v>1253</v>
      </c>
      <c r="I56" s="355" t="s">
        <v>1381</v>
      </c>
      <c r="J56" s="355" t="s">
        <v>1255</v>
      </c>
      <c r="K56" s="355" t="s">
        <v>1256</v>
      </c>
      <c r="L56" s="355" t="s">
        <v>1467</v>
      </c>
      <c r="M56" s="355" t="s">
        <v>1384</v>
      </c>
      <c r="N56" s="356" t="s">
        <v>1385</v>
      </c>
    </row>
    <row r="57" spans="1:14" s="352" customFormat="1" ht="37.9" customHeight="1" x14ac:dyDescent="0.25">
      <c r="A57" s="609"/>
      <c r="B57" s="353" t="s">
        <v>1483</v>
      </c>
      <c r="C57" s="353" t="s">
        <v>1484</v>
      </c>
      <c r="D57" s="346" t="s">
        <v>1485</v>
      </c>
      <c r="E57" s="347">
        <v>693000</v>
      </c>
      <c r="F57" s="348">
        <v>16</v>
      </c>
      <c r="G57" s="354">
        <v>12.4</v>
      </c>
      <c r="H57" s="355" t="s">
        <v>1253</v>
      </c>
      <c r="I57" s="355" t="s">
        <v>1381</v>
      </c>
      <c r="J57" s="355" t="s">
        <v>1255</v>
      </c>
      <c r="K57" s="355" t="s">
        <v>1256</v>
      </c>
      <c r="L57" s="355" t="s">
        <v>1467</v>
      </c>
      <c r="M57" s="355" t="s">
        <v>1384</v>
      </c>
      <c r="N57" s="356" t="s">
        <v>1389</v>
      </c>
    </row>
    <row r="58" spans="1:14" s="357" customFormat="1" ht="37.9" customHeight="1" x14ac:dyDescent="0.25">
      <c r="A58" s="609"/>
      <c r="B58" s="353" t="s">
        <v>1486</v>
      </c>
      <c r="C58" s="353" t="s">
        <v>1487</v>
      </c>
      <c r="D58" s="346" t="s">
        <v>1488</v>
      </c>
      <c r="E58" s="347">
        <v>723000</v>
      </c>
      <c r="F58" s="348">
        <v>16</v>
      </c>
      <c r="G58" s="354">
        <v>12</v>
      </c>
      <c r="H58" s="355" t="s">
        <v>1253</v>
      </c>
      <c r="I58" s="355" t="s">
        <v>1381</v>
      </c>
      <c r="J58" s="355" t="s">
        <v>1255</v>
      </c>
      <c r="K58" s="355" t="s">
        <v>1256</v>
      </c>
      <c r="L58" s="355" t="s">
        <v>1467</v>
      </c>
      <c r="M58" s="355" t="s">
        <v>1393</v>
      </c>
      <c r="N58" s="356" t="s">
        <v>1394</v>
      </c>
    </row>
    <row r="59" spans="1:14" s="352" customFormat="1" ht="37.9" customHeight="1" x14ac:dyDescent="0.25">
      <c r="A59" s="609"/>
      <c r="B59" s="353" t="s">
        <v>1489</v>
      </c>
      <c r="C59" s="353" t="s">
        <v>1490</v>
      </c>
      <c r="D59" s="346" t="s">
        <v>1491</v>
      </c>
      <c r="E59" s="347">
        <v>836000</v>
      </c>
      <c r="F59" s="348">
        <v>16</v>
      </c>
      <c r="G59" s="354">
        <v>11.6</v>
      </c>
      <c r="H59" s="355" t="s">
        <v>1253</v>
      </c>
      <c r="I59" s="355" t="s">
        <v>1381</v>
      </c>
      <c r="J59" s="355" t="s">
        <v>1255</v>
      </c>
      <c r="K59" s="355" t="s">
        <v>1256</v>
      </c>
      <c r="L59" s="355" t="s">
        <v>1467</v>
      </c>
      <c r="M59" s="355" t="s">
        <v>1398</v>
      </c>
      <c r="N59" s="356" t="s">
        <v>1399</v>
      </c>
    </row>
    <row r="60" spans="1:14" s="352" customFormat="1" ht="45" customHeight="1" x14ac:dyDescent="0.25">
      <c r="A60" s="609"/>
      <c r="B60" s="353" t="s">
        <v>1492</v>
      </c>
      <c r="C60" s="353" t="s">
        <v>1493</v>
      </c>
      <c r="D60" s="346" t="s">
        <v>1494</v>
      </c>
      <c r="E60" s="347">
        <v>875000</v>
      </c>
      <c r="F60" s="348">
        <v>16</v>
      </c>
      <c r="G60" s="354">
        <v>11.5</v>
      </c>
      <c r="H60" s="355" t="s">
        <v>1253</v>
      </c>
      <c r="I60" s="355" t="s">
        <v>1381</v>
      </c>
      <c r="J60" s="355" t="s">
        <v>1255</v>
      </c>
      <c r="K60" s="355" t="s">
        <v>1256</v>
      </c>
      <c r="L60" s="355" t="s">
        <v>1467</v>
      </c>
      <c r="M60" s="355" t="s">
        <v>1398</v>
      </c>
      <c r="N60" s="356" t="s">
        <v>1403</v>
      </c>
    </row>
    <row r="61" spans="1:14" s="352" customFormat="1" ht="37.9" customHeight="1" x14ac:dyDescent="0.25">
      <c r="A61" s="609" t="s">
        <v>1377</v>
      </c>
      <c r="B61" s="353" t="s">
        <v>1495</v>
      </c>
      <c r="C61" s="353" t="s">
        <v>1496</v>
      </c>
      <c r="D61" s="346" t="s">
        <v>1497</v>
      </c>
      <c r="E61" s="347">
        <v>841000</v>
      </c>
      <c r="F61" s="348">
        <v>16</v>
      </c>
      <c r="G61" s="354">
        <v>11.55</v>
      </c>
      <c r="H61" s="355" t="s">
        <v>1260</v>
      </c>
      <c r="I61" s="355" t="s">
        <v>1422</v>
      </c>
      <c r="J61" s="355" t="s">
        <v>1382</v>
      </c>
      <c r="K61" s="355" t="s">
        <v>1256</v>
      </c>
      <c r="L61" s="355" t="s">
        <v>1261</v>
      </c>
      <c r="M61" s="355" t="s">
        <v>1498</v>
      </c>
      <c r="N61" s="356" t="s">
        <v>1499</v>
      </c>
    </row>
    <row r="62" spans="1:14" s="352" customFormat="1" ht="37.9" customHeight="1" x14ac:dyDescent="0.25">
      <c r="A62" s="609"/>
      <c r="B62" s="353" t="s">
        <v>1500</v>
      </c>
      <c r="C62" s="353" t="s">
        <v>1501</v>
      </c>
      <c r="D62" s="346" t="s">
        <v>1502</v>
      </c>
      <c r="E62" s="347">
        <v>841000</v>
      </c>
      <c r="F62" s="348">
        <v>16</v>
      </c>
      <c r="G62" s="354">
        <v>11.4</v>
      </c>
      <c r="H62" s="355" t="s">
        <v>1253</v>
      </c>
      <c r="I62" s="355" t="s">
        <v>1381</v>
      </c>
      <c r="J62" s="355" t="s">
        <v>1382</v>
      </c>
      <c r="K62" s="355" t="s">
        <v>1256</v>
      </c>
      <c r="L62" s="355" t="s">
        <v>1467</v>
      </c>
      <c r="M62" s="355" t="s">
        <v>1498</v>
      </c>
      <c r="N62" s="356" t="s">
        <v>1499</v>
      </c>
    </row>
    <row r="63" spans="1:14" s="352" customFormat="1" ht="37.9" customHeight="1" x14ac:dyDescent="0.25">
      <c r="A63" s="609" t="s">
        <v>1377</v>
      </c>
      <c r="B63" s="353" t="s">
        <v>1503</v>
      </c>
      <c r="C63" s="353" t="s">
        <v>1504</v>
      </c>
      <c r="D63" s="346" t="s">
        <v>1505</v>
      </c>
      <c r="E63" s="347">
        <v>858000</v>
      </c>
      <c r="F63" s="348">
        <v>16</v>
      </c>
      <c r="G63" s="354">
        <v>11.45</v>
      </c>
      <c r="H63" s="355" t="s">
        <v>1260</v>
      </c>
      <c r="I63" s="355" t="s">
        <v>1381</v>
      </c>
      <c r="J63" s="355" t="s">
        <v>1255</v>
      </c>
      <c r="K63" s="355" t="s">
        <v>1256</v>
      </c>
      <c r="L63" s="355" t="s">
        <v>1261</v>
      </c>
      <c r="M63" s="355" t="s">
        <v>1498</v>
      </c>
      <c r="N63" s="356" t="s">
        <v>1499</v>
      </c>
    </row>
    <row r="64" spans="1:14" s="352" customFormat="1" ht="37.9" customHeight="1" x14ac:dyDescent="0.25">
      <c r="A64" s="609"/>
      <c r="B64" s="353" t="s">
        <v>1506</v>
      </c>
      <c r="C64" s="353" t="s">
        <v>1507</v>
      </c>
      <c r="D64" s="346" t="s">
        <v>1508</v>
      </c>
      <c r="E64" s="347">
        <v>858000</v>
      </c>
      <c r="F64" s="348">
        <v>16</v>
      </c>
      <c r="G64" s="354">
        <v>11.3</v>
      </c>
      <c r="H64" s="355" t="s">
        <v>1253</v>
      </c>
      <c r="I64" s="355" t="s">
        <v>1381</v>
      </c>
      <c r="J64" s="355" t="s">
        <v>1255</v>
      </c>
      <c r="K64" s="355" t="s">
        <v>1256</v>
      </c>
      <c r="L64" s="355" t="s">
        <v>1467</v>
      </c>
      <c r="M64" s="355" t="s">
        <v>1498</v>
      </c>
      <c r="N64" s="356" t="s">
        <v>1499</v>
      </c>
    </row>
    <row r="65" spans="1:14" s="352" customFormat="1" ht="37.9" customHeight="1" x14ac:dyDescent="0.25">
      <c r="A65" s="609" t="s">
        <v>1377</v>
      </c>
      <c r="B65" s="353" t="s">
        <v>1509</v>
      </c>
      <c r="C65" s="353" t="s">
        <v>1510</v>
      </c>
      <c r="D65" s="346" t="s">
        <v>1511</v>
      </c>
      <c r="E65" s="347">
        <v>704000</v>
      </c>
      <c r="F65" s="348">
        <v>16</v>
      </c>
      <c r="G65" s="354">
        <v>13</v>
      </c>
      <c r="H65" s="355" t="s">
        <v>1260</v>
      </c>
      <c r="I65" s="355" t="s">
        <v>1381</v>
      </c>
      <c r="J65" s="355" t="s">
        <v>1382</v>
      </c>
      <c r="K65" s="355" t="s">
        <v>1256</v>
      </c>
      <c r="L65" s="355" t="s">
        <v>1261</v>
      </c>
      <c r="M65" s="355" t="s">
        <v>1384</v>
      </c>
      <c r="N65" s="356" t="s">
        <v>1512</v>
      </c>
    </row>
    <row r="66" spans="1:14" s="352" customFormat="1" ht="37.9" customHeight="1" x14ac:dyDescent="0.25">
      <c r="A66" s="609"/>
      <c r="B66" s="353" t="s">
        <v>1513</v>
      </c>
      <c r="C66" s="353" t="s">
        <v>1514</v>
      </c>
      <c r="D66" s="346" t="s">
        <v>1515</v>
      </c>
      <c r="E66" s="347">
        <v>704000</v>
      </c>
      <c r="F66" s="348">
        <v>16</v>
      </c>
      <c r="G66" s="354">
        <v>12.85</v>
      </c>
      <c r="H66" s="355" t="s">
        <v>1253</v>
      </c>
      <c r="I66" s="355" t="s">
        <v>1381</v>
      </c>
      <c r="J66" s="355" t="s">
        <v>1382</v>
      </c>
      <c r="K66" s="355" t="s">
        <v>1256</v>
      </c>
      <c r="L66" s="355" t="s">
        <v>1467</v>
      </c>
      <c r="M66" s="355" t="s">
        <v>1384</v>
      </c>
      <c r="N66" s="356" t="s">
        <v>1512</v>
      </c>
    </row>
    <row r="67" spans="1:14" s="352" customFormat="1" ht="37.9" customHeight="1" x14ac:dyDescent="0.25">
      <c r="A67" s="609" t="s">
        <v>1377</v>
      </c>
      <c r="B67" s="353" t="s">
        <v>1516</v>
      </c>
      <c r="C67" s="353" t="s">
        <v>1517</v>
      </c>
      <c r="D67" s="346" t="s">
        <v>1518</v>
      </c>
      <c r="E67" s="347">
        <v>717000</v>
      </c>
      <c r="F67" s="348">
        <v>16</v>
      </c>
      <c r="G67" s="354">
        <v>12.9</v>
      </c>
      <c r="H67" s="355" t="s">
        <v>1260</v>
      </c>
      <c r="I67" s="355" t="s">
        <v>1381</v>
      </c>
      <c r="J67" s="355" t="s">
        <v>1255</v>
      </c>
      <c r="K67" s="355" t="s">
        <v>1256</v>
      </c>
      <c r="L67" s="355" t="s">
        <v>1261</v>
      </c>
      <c r="M67" s="355" t="s">
        <v>1384</v>
      </c>
      <c r="N67" s="356" t="s">
        <v>1512</v>
      </c>
    </row>
    <row r="68" spans="1:14" s="352" customFormat="1" ht="37.9" customHeight="1" x14ac:dyDescent="0.25">
      <c r="A68" s="609"/>
      <c r="B68" s="353" t="s">
        <v>1519</v>
      </c>
      <c r="C68" s="353" t="s">
        <v>1520</v>
      </c>
      <c r="D68" s="346" t="s">
        <v>1521</v>
      </c>
      <c r="E68" s="347">
        <v>717000</v>
      </c>
      <c r="F68" s="348">
        <v>16</v>
      </c>
      <c r="G68" s="354">
        <v>12.75</v>
      </c>
      <c r="H68" s="355" t="s">
        <v>1253</v>
      </c>
      <c r="I68" s="355" t="s">
        <v>1381</v>
      </c>
      <c r="J68" s="355" t="s">
        <v>1255</v>
      </c>
      <c r="K68" s="355" t="s">
        <v>1256</v>
      </c>
      <c r="L68" s="355" t="s">
        <v>1467</v>
      </c>
      <c r="M68" s="355" t="s">
        <v>1384</v>
      </c>
      <c r="N68" s="356" t="s">
        <v>1512</v>
      </c>
    </row>
    <row r="69" spans="1:14" s="352" customFormat="1" ht="37.9" customHeight="1" x14ac:dyDescent="0.25">
      <c r="A69" s="609" t="s">
        <v>1377</v>
      </c>
      <c r="B69" s="353" t="s">
        <v>1522</v>
      </c>
      <c r="C69" s="353" t="s">
        <v>1523</v>
      </c>
      <c r="D69" s="346" t="s">
        <v>1524</v>
      </c>
      <c r="E69" s="347">
        <v>713000</v>
      </c>
      <c r="F69" s="348">
        <v>18</v>
      </c>
      <c r="G69" s="354">
        <v>14.8</v>
      </c>
      <c r="H69" s="355" t="s">
        <v>1260</v>
      </c>
      <c r="I69" s="355" t="s">
        <v>1381</v>
      </c>
      <c r="J69" s="355" t="s">
        <v>1382</v>
      </c>
      <c r="K69" s="355" t="s">
        <v>1256</v>
      </c>
      <c r="L69" s="355" t="s">
        <v>1261</v>
      </c>
      <c r="M69" s="355" t="s">
        <v>1525</v>
      </c>
      <c r="N69" s="356" t="s">
        <v>1385</v>
      </c>
    </row>
    <row r="70" spans="1:14" s="352" customFormat="1" ht="37.9" customHeight="1" x14ac:dyDescent="0.25">
      <c r="A70" s="609"/>
      <c r="B70" s="353" t="s">
        <v>1526</v>
      </c>
      <c r="C70" s="353" t="s">
        <v>1527</v>
      </c>
      <c r="D70" s="346" t="s">
        <v>1528</v>
      </c>
      <c r="E70" s="347">
        <v>728000</v>
      </c>
      <c r="F70" s="348">
        <v>18</v>
      </c>
      <c r="G70" s="354">
        <v>14.3</v>
      </c>
      <c r="H70" s="355" t="s">
        <v>1260</v>
      </c>
      <c r="I70" s="355" t="s">
        <v>1381</v>
      </c>
      <c r="J70" s="355" t="s">
        <v>1382</v>
      </c>
      <c r="K70" s="355" t="s">
        <v>1256</v>
      </c>
      <c r="L70" s="355" t="s">
        <v>1261</v>
      </c>
      <c r="M70" s="355" t="s">
        <v>1525</v>
      </c>
      <c r="N70" s="356" t="s">
        <v>1389</v>
      </c>
    </row>
    <row r="71" spans="1:14" s="357" customFormat="1" ht="37.9" customHeight="1" x14ac:dyDescent="0.25">
      <c r="A71" s="609"/>
      <c r="B71" s="353" t="s">
        <v>1529</v>
      </c>
      <c r="C71" s="353" t="s">
        <v>1530</v>
      </c>
      <c r="D71" s="346" t="s">
        <v>1531</v>
      </c>
      <c r="E71" s="347">
        <v>761000</v>
      </c>
      <c r="F71" s="348">
        <v>18</v>
      </c>
      <c r="G71" s="354">
        <v>13.85</v>
      </c>
      <c r="H71" s="355" t="s">
        <v>1260</v>
      </c>
      <c r="I71" s="355" t="s">
        <v>1381</v>
      </c>
      <c r="J71" s="355" t="s">
        <v>1382</v>
      </c>
      <c r="K71" s="355" t="s">
        <v>1256</v>
      </c>
      <c r="L71" s="355" t="s">
        <v>1261</v>
      </c>
      <c r="M71" s="355" t="s">
        <v>1532</v>
      </c>
      <c r="N71" s="356" t="s">
        <v>1533</v>
      </c>
    </row>
    <row r="72" spans="1:14" s="352" customFormat="1" ht="37.9" customHeight="1" x14ac:dyDescent="0.25">
      <c r="A72" s="609"/>
      <c r="B72" s="353" t="s">
        <v>1534</v>
      </c>
      <c r="C72" s="353" t="s">
        <v>1535</v>
      </c>
      <c r="D72" s="346" t="s">
        <v>1536</v>
      </c>
      <c r="E72" s="347">
        <v>879000</v>
      </c>
      <c r="F72" s="348">
        <v>18</v>
      </c>
      <c r="G72" s="354">
        <v>13.45</v>
      </c>
      <c r="H72" s="355" t="s">
        <v>1260</v>
      </c>
      <c r="I72" s="355" t="s">
        <v>1381</v>
      </c>
      <c r="J72" s="355" t="s">
        <v>1382</v>
      </c>
      <c r="K72" s="355" t="s">
        <v>1256</v>
      </c>
      <c r="L72" s="355" t="s">
        <v>1261</v>
      </c>
      <c r="M72" s="355" t="s">
        <v>1537</v>
      </c>
      <c r="N72" s="356" t="s">
        <v>1538</v>
      </c>
    </row>
    <row r="73" spans="1:14" s="352" customFormat="1" ht="45" customHeight="1" x14ac:dyDescent="0.25">
      <c r="A73" s="609"/>
      <c r="B73" s="353" t="s">
        <v>1539</v>
      </c>
      <c r="C73" s="353" t="s">
        <v>1540</v>
      </c>
      <c r="D73" s="346" t="s">
        <v>1541</v>
      </c>
      <c r="E73" s="347">
        <v>918000</v>
      </c>
      <c r="F73" s="348">
        <v>18</v>
      </c>
      <c r="G73" s="354">
        <v>13.25</v>
      </c>
      <c r="H73" s="355" t="s">
        <v>1260</v>
      </c>
      <c r="I73" s="355" t="s">
        <v>1381</v>
      </c>
      <c r="J73" s="355" t="s">
        <v>1382</v>
      </c>
      <c r="K73" s="355" t="s">
        <v>1256</v>
      </c>
      <c r="L73" s="355" t="s">
        <v>1261</v>
      </c>
      <c r="M73" s="355" t="s">
        <v>1537</v>
      </c>
      <c r="N73" s="356" t="s">
        <v>1542</v>
      </c>
    </row>
    <row r="74" spans="1:14" s="352" customFormat="1" ht="37.9" customHeight="1" x14ac:dyDescent="0.25">
      <c r="A74" s="609" t="s">
        <v>1377</v>
      </c>
      <c r="B74" s="353" t="s">
        <v>1543</v>
      </c>
      <c r="C74" s="353" t="s">
        <v>1544</v>
      </c>
      <c r="D74" s="346" t="s">
        <v>1545</v>
      </c>
      <c r="E74" s="347">
        <v>730000</v>
      </c>
      <c r="F74" s="348">
        <v>20</v>
      </c>
      <c r="G74" s="354">
        <v>16.649999999999999</v>
      </c>
      <c r="H74" s="355" t="s">
        <v>1253</v>
      </c>
      <c r="I74" s="355" t="s">
        <v>1381</v>
      </c>
      <c r="J74" s="355" t="s">
        <v>1382</v>
      </c>
      <c r="K74" s="355" t="s">
        <v>1256</v>
      </c>
      <c r="L74" s="355" t="s">
        <v>1546</v>
      </c>
      <c r="M74" s="355" t="s">
        <v>1525</v>
      </c>
      <c r="N74" s="356" t="s">
        <v>1385</v>
      </c>
    </row>
    <row r="75" spans="1:14" s="352" customFormat="1" ht="37.9" customHeight="1" x14ac:dyDescent="0.25">
      <c r="A75" s="609"/>
      <c r="B75" s="353" t="s">
        <v>1547</v>
      </c>
      <c r="C75" s="353" t="s">
        <v>1548</v>
      </c>
      <c r="D75" s="346" t="s">
        <v>1549</v>
      </c>
      <c r="E75" s="347">
        <v>745000</v>
      </c>
      <c r="F75" s="348">
        <v>20</v>
      </c>
      <c r="G75" s="354">
        <v>16.149999999999999</v>
      </c>
      <c r="H75" s="355" t="s">
        <v>1253</v>
      </c>
      <c r="I75" s="355" t="s">
        <v>1381</v>
      </c>
      <c r="J75" s="355" t="s">
        <v>1382</v>
      </c>
      <c r="K75" s="355" t="s">
        <v>1256</v>
      </c>
      <c r="L75" s="355" t="s">
        <v>1546</v>
      </c>
      <c r="M75" s="355" t="s">
        <v>1525</v>
      </c>
      <c r="N75" s="356" t="s">
        <v>1389</v>
      </c>
    </row>
    <row r="76" spans="1:14" s="357" customFormat="1" ht="37.9" customHeight="1" x14ac:dyDescent="0.25">
      <c r="A76" s="609"/>
      <c r="B76" s="353" t="s">
        <v>1550</v>
      </c>
      <c r="C76" s="353" t="s">
        <v>1551</v>
      </c>
      <c r="D76" s="346" t="s">
        <v>1552</v>
      </c>
      <c r="E76" s="347">
        <v>778000</v>
      </c>
      <c r="F76" s="348">
        <v>20</v>
      </c>
      <c r="G76" s="354">
        <v>15.7</v>
      </c>
      <c r="H76" s="355" t="s">
        <v>1253</v>
      </c>
      <c r="I76" s="355" t="s">
        <v>1381</v>
      </c>
      <c r="J76" s="355" t="s">
        <v>1382</v>
      </c>
      <c r="K76" s="355" t="s">
        <v>1256</v>
      </c>
      <c r="L76" s="355" t="s">
        <v>1546</v>
      </c>
      <c r="M76" s="355" t="s">
        <v>1532</v>
      </c>
      <c r="N76" s="356" t="s">
        <v>1533</v>
      </c>
    </row>
    <row r="77" spans="1:14" s="352" customFormat="1" ht="37.9" customHeight="1" x14ac:dyDescent="0.25">
      <c r="A77" s="609"/>
      <c r="B77" s="353" t="s">
        <v>1553</v>
      </c>
      <c r="C77" s="353" t="s">
        <v>1554</v>
      </c>
      <c r="D77" s="346" t="s">
        <v>1555</v>
      </c>
      <c r="E77" s="347">
        <v>896000</v>
      </c>
      <c r="F77" s="348">
        <v>20</v>
      </c>
      <c r="G77" s="354">
        <v>15.3</v>
      </c>
      <c r="H77" s="355" t="s">
        <v>1253</v>
      </c>
      <c r="I77" s="355" t="s">
        <v>1381</v>
      </c>
      <c r="J77" s="355" t="s">
        <v>1382</v>
      </c>
      <c r="K77" s="355" t="s">
        <v>1256</v>
      </c>
      <c r="L77" s="355" t="s">
        <v>1546</v>
      </c>
      <c r="M77" s="355" t="s">
        <v>1537</v>
      </c>
      <c r="N77" s="356" t="s">
        <v>1538</v>
      </c>
    </row>
    <row r="78" spans="1:14" s="352" customFormat="1" ht="45" customHeight="1" x14ac:dyDescent="0.25">
      <c r="A78" s="609"/>
      <c r="B78" s="353" t="s">
        <v>1556</v>
      </c>
      <c r="C78" s="353" t="s">
        <v>1557</v>
      </c>
      <c r="D78" s="346" t="s">
        <v>1558</v>
      </c>
      <c r="E78" s="347">
        <v>935000</v>
      </c>
      <c r="F78" s="348">
        <v>20</v>
      </c>
      <c r="G78" s="354">
        <v>15.1</v>
      </c>
      <c r="H78" s="355" t="s">
        <v>1253</v>
      </c>
      <c r="I78" s="355" t="s">
        <v>1381</v>
      </c>
      <c r="J78" s="355" t="s">
        <v>1382</v>
      </c>
      <c r="K78" s="355" t="s">
        <v>1256</v>
      </c>
      <c r="L78" s="355" t="s">
        <v>1546</v>
      </c>
      <c r="M78" s="355" t="s">
        <v>1537</v>
      </c>
      <c r="N78" s="356" t="s">
        <v>1542</v>
      </c>
    </row>
    <row r="79" spans="1:14" s="352" customFormat="1" ht="37.9" customHeight="1" x14ac:dyDescent="0.25">
      <c r="A79" s="609" t="s">
        <v>1377</v>
      </c>
      <c r="B79" s="353" t="s">
        <v>1559</v>
      </c>
      <c r="C79" s="353" t="s">
        <v>1560</v>
      </c>
      <c r="D79" s="346" t="s">
        <v>1561</v>
      </c>
      <c r="E79" s="347">
        <v>906000</v>
      </c>
      <c r="F79" s="348">
        <v>20</v>
      </c>
      <c r="G79" s="354">
        <v>13.15</v>
      </c>
      <c r="H79" s="355" t="s">
        <v>1260</v>
      </c>
      <c r="I79" s="355" t="s">
        <v>1381</v>
      </c>
      <c r="J79" s="355" t="s">
        <v>1382</v>
      </c>
      <c r="K79" s="355" t="s">
        <v>1256</v>
      </c>
      <c r="L79" s="355" t="s">
        <v>1261</v>
      </c>
      <c r="M79" s="355" t="s">
        <v>1562</v>
      </c>
      <c r="N79" s="356" t="s">
        <v>1563</v>
      </c>
    </row>
    <row r="80" spans="1:14" s="352" customFormat="1" ht="37.9" customHeight="1" thickBot="1" x14ac:dyDescent="0.3">
      <c r="A80" s="609"/>
      <c r="B80" s="353" t="s">
        <v>1564</v>
      </c>
      <c r="C80" s="353" t="s">
        <v>1565</v>
      </c>
      <c r="D80" s="346" t="s">
        <v>1566</v>
      </c>
      <c r="E80" s="347">
        <v>922000</v>
      </c>
      <c r="F80" s="348">
        <v>20</v>
      </c>
      <c r="G80" s="354">
        <v>15</v>
      </c>
      <c r="H80" s="355" t="s">
        <v>1253</v>
      </c>
      <c r="I80" s="355" t="s">
        <v>1381</v>
      </c>
      <c r="J80" s="355" t="s">
        <v>1382</v>
      </c>
      <c r="K80" s="355" t="s">
        <v>1256</v>
      </c>
      <c r="L80" s="355" t="s">
        <v>1546</v>
      </c>
      <c r="M80" s="355" t="s">
        <v>1562</v>
      </c>
      <c r="N80" s="356" t="s">
        <v>1563</v>
      </c>
    </row>
    <row r="81" spans="1:15" s="332" customFormat="1" ht="37.9" customHeight="1" thickBot="1" x14ac:dyDescent="0.25">
      <c r="A81" s="612" t="s">
        <v>1567</v>
      </c>
      <c r="B81" s="613"/>
      <c r="C81" s="613"/>
      <c r="D81" s="613"/>
      <c r="E81" s="613"/>
      <c r="F81" s="613"/>
      <c r="G81" s="613"/>
      <c r="H81" s="613"/>
      <c r="I81" s="613"/>
      <c r="J81" s="613"/>
      <c r="K81" s="613"/>
      <c r="L81" s="613"/>
      <c r="M81" s="613"/>
      <c r="N81" s="614"/>
      <c r="O81" s="333"/>
    </row>
    <row r="82" spans="1:15" s="352" customFormat="1" ht="37.9" customHeight="1" x14ac:dyDescent="0.25">
      <c r="A82" s="623" t="s">
        <v>1568</v>
      </c>
      <c r="B82" s="353" t="s">
        <v>1569</v>
      </c>
      <c r="C82" s="353" t="s">
        <v>1569</v>
      </c>
      <c r="D82" s="346" t="s">
        <v>1570</v>
      </c>
      <c r="E82" s="347">
        <v>886000</v>
      </c>
      <c r="F82" s="358">
        <v>21</v>
      </c>
      <c r="G82" s="354">
        <v>16.649999999999999</v>
      </c>
      <c r="H82" s="355" t="s">
        <v>1325</v>
      </c>
      <c r="I82" s="355" t="s">
        <v>1381</v>
      </c>
      <c r="J82" s="355" t="s">
        <v>1382</v>
      </c>
      <c r="K82" s="355" t="s">
        <v>1256</v>
      </c>
      <c r="L82" s="355" t="s">
        <v>1261</v>
      </c>
      <c r="M82" s="355" t="s">
        <v>1571</v>
      </c>
      <c r="N82" s="359" t="s">
        <v>1385</v>
      </c>
    </row>
    <row r="83" spans="1:15" s="352" customFormat="1" ht="37.9" customHeight="1" x14ac:dyDescent="0.25">
      <c r="A83" s="624"/>
      <c r="B83" s="353" t="s">
        <v>1572</v>
      </c>
      <c r="C83" s="353" t="s">
        <v>1572</v>
      </c>
      <c r="D83" s="346" t="s">
        <v>1573</v>
      </c>
      <c r="E83" s="347">
        <v>906000</v>
      </c>
      <c r="F83" s="358">
        <v>21</v>
      </c>
      <c r="G83" s="354">
        <v>16.149999999999999</v>
      </c>
      <c r="H83" s="355" t="s">
        <v>1325</v>
      </c>
      <c r="I83" s="355" t="s">
        <v>1381</v>
      </c>
      <c r="J83" s="355" t="s">
        <v>1382</v>
      </c>
      <c r="K83" s="355" t="s">
        <v>1256</v>
      </c>
      <c r="L83" s="355" t="s">
        <v>1261</v>
      </c>
      <c r="M83" s="355" t="s">
        <v>1571</v>
      </c>
      <c r="N83" s="359" t="s">
        <v>1389</v>
      </c>
    </row>
    <row r="84" spans="1:15" s="357" customFormat="1" ht="37.9" customHeight="1" x14ac:dyDescent="0.25">
      <c r="A84" s="624"/>
      <c r="B84" s="353" t="s">
        <v>1574</v>
      </c>
      <c r="C84" s="353" t="s">
        <v>1574</v>
      </c>
      <c r="D84" s="346" t="s">
        <v>1575</v>
      </c>
      <c r="E84" s="347">
        <v>940000</v>
      </c>
      <c r="F84" s="358">
        <v>21</v>
      </c>
      <c r="G84" s="354">
        <v>15.7</v>
      </c>
      <c r="H84" s="355" t="s">
        <v>1325</v>
      </c>
      <c r="I84" s="355" t="s">
        <v>1381</v>
      </c>
      <c r="J84" s="355" t="s">
        <v>1382</v>
      </c>
      <c r="K84" s="355" t="s">
        <v>1256</v>
      </c>
      <c r="L84" s="355" t="s">
        <v>1261</v>
      </c>
      <c r="M84" s="355" t="s">
        <v>1576</v>
      </c>
      <c r="N84" s="359" t="s">
        <v>1577</v>
      </c>
    </row>
    <row r="85" spans="1:15" s="352" customFormat="1" ht="37.9" customHeight="1" x14ac:dyDescent="0.25">
      <c r="A85" s="624"/>
      <c r="B85" s="353" t="s">
        <v>1578</v>
      </c>
      <c r="C85" s="353" t="s">
        <v>1578</v>
      </c>
      <c r="D85" s="346" t="s">
        <v>1579</v>
      </c>
      <c r="E85" s="347">
        <v>1063000</v>
      </c>
      <c r="F85" s="358">
        <v>21</v>
      </c>
      <c r="G85" s="354">
        <v>15.25</v>
      </c>
      <c r="H85" s="355" t="s">
        <v>1325</v>
      </c>
      <c r="I85" s="355" t="s">
        <v>1381</v>
      </c>
      <c r="J85" s="355" t="s">
        <v>1382</v>
      </c>
      <c r="K85" s="355" t="s">
        <v>1256</v>
      </c>
      <c r="L85" s="355" t="s">
        <v>1261</v>
      </c>
      <c r="M85" s="355" t="s">
        <v>1580</v>
      </c>
      <c r="N85" s="359" t="s">
        <v>1581</v>
      </c>
    </row>
    <row r="86" spans="1:15" s="352" customFormat="1" ht="45" customHeight="1" x14ac:dyDescent="0.25">
      <c r="A86" s="625"/>
      <c r="B86" s="353" t="s">
        <v>1582</v>
      </c>
      <c r="C86" s="353" t="s">
        <v>1582</v>
      </c>
      <c r="D86" s="346" t="s">
        <v>1583</v>
      </c>
      <c r="E86" s="347">
        <v>1103000</v>
      </c>
      <c r="F86" s="358">
        <v>21</v>
      </c>
      <c r="G86" s="354">
        <v>15.05</v>
      </c>
      <c r="H86" s="355" t="s">
        <v>1325</v>
      </c>
      <c r="I86" s="355" t="s">
        <v>1381</v>
      </c>
      <c r="J86" s="355" t="s">
        <v>1382</v>
      </c>
      <c r="K86" s="355" t="s">
        <v>1256</v>
      </c>
      <c r="L86" s="355" t="s">
        <v>1261</v>
      </c>
      <c r="M86" s="355" t="s">
        <v>1580</v>
      </c>
      <c r="N86" s="359" t="s">
        <v>1584</v>
      </c>
    </row>
    <row r="87" spans="1:15" s="352" customFormat="1" ht="37.9" customHeight="1" x14ac:dyDescent="0.25">
      <c r="A87" s="624" t="s">
        <v>1568</v>
      </c>
      <c r="B87" s="353" t="s">
        <v>1585</v>
      </c>
      <c r="C87" s="353" t="s">
        <v>1585</v>
      </c>
      <c r="D87" s="346" t="s">
        <v>1586</v>
      </c>
      <c r="E87" s="347">
        <v>905000</v>
      </c>
      <c r="F87" s="358">
        <v>21</v>
      </c>
      <c r="G87" s="354">
        <v>16.5</v>
      </c>
      <c r="H87" s="355" t="s">
        <v>1325</v>
      </c>
      <c r="I87" s="355" t="s">
        <v>1381</v>
      </c>
      <c r="J87" s="355" t="s">
        <v>1255</v>
      </c>
      <c r="K87" s="355" t="s">
        <v>1256</v>
      </c>
      <c r="L87" s="355" t="s">
        <v>1261</v>
      </c>
      <c r="M87" s="355" t="s">
        <v>1571</v>
      </c>
      <c r="N87" s="359" t="s">
        <v>1385</v>
      </c>
    </row>
    <row r="88" spans="1:15" s="352" customFormat="1" ht="37.9" customHeight="1" x14ac:dyDescent="0.25">
      <c r="A88" s="624"/>
      <c r="B88" s="353" t="s">
        <v>1587</v>
      </c>
      <c r="C88" s="353" t="s">
        <v>1587</v>
      </c>
      <c r="D88" s="346" t="s">
        <v>1588</v>
      </c>
      <c r="E88" s="347">
        <v>924000</v>
      </c>
      <c r="F88" s="358">
        <v>21</v>
      </c>
      <c r="G88" s="354">
        <v>16</v>
      </c>
      <c r="H88" s="355" t="s">
        <v>1325</v>
      </c>
      <c r="I88" s="355" t="s">
        <v>1381</v>
      </c>
      <c r="J88" s="355" t="s">
        <v>1255</v>
      </c>
      <c r="K88" s="355" t="s">
        <v>1256</v>
      </c>
      <c r="L88" s="355" t="s">
        <v>1261</v>
      </c>
      <c r="M88" s="355" t="s">
        <v>1571</v>
      </c>
      <c r="N88" s="359" t="s">
        <v>1389</v>
      </c>
    </row>
    <row r="89" spans="1:15" s="357" customFormat="1" ht="37.9" customHeight="1" x14ac:dyDescent="0.25">
      <c r="A89" s="624"/>
      <c r="B89" s="353" t="s">
        <v>1589</v>
      </c>
      <c r="C89" s="353" t="s">
        <v>1589</v>
      </c>
      <c r="D89" s="346" t="s">
        <v>1590</v>
      </c>
      <c r="E89" s="347">
        <v>958000</v>
      </c>
      <c r="F89" s="358">
        <v>21</v>
      </c>
      <c r="G89" s="354">
        <v>15.55</v>
      </c>
      <c r="H89" s="355" t="s">
        <v>1325</v>
      </c>
      <c r="I89" s="355" t="s">
        <v>1381</v>
      </c>
      <c r="J89" s="355" t="s">
        <v>1255</v>
      </c>
      <c r="K89" s="355" t="s">
        <v>1256</v>
      </c>
      <c r="L89" s="355" t="s">
        <v>1261</v>
      </c>
      <c r="M89" s="355" t="s">
        <v>1576</v>
      </c>
      <c r="N89" s="359" t="s">
        <v>1577</v>
      </c>
    </row>
    <row r="90" spans="1:15" s="352" customFormat="1" ht="37.9" customHeight="1" x14ac:dyDescent="0.25">
      <c r="A90" s="624"/>
      <c r="B90" s="353" t="s">
        <v>1591</v>
      </c>
      <c r="C90" s="353" t="s">
        <v>1591</v>
      </c>
      <c r="D90" s="346" t="s">
        <v>1592</v>
      </c>
      <c r="E90" s="347">
        <v>1081000</v>
      </c>
      <c r="F90" s="358">
        <v>21</v>
      </c>
      <c r="G90" s="354">
        <v>15.1</v>
      </c>
      <c r="H90" s="355" t="s">
        <v>1325</v>
      </c>
      <c r="I90" s="355" t="s">
        <v>1381</v>
      </c>
      <c r="J90" s="355" t="s">
        <v>1255</v>
      </c>
      <c r="K90" s="355" t="s">
        <v>1256</v>
      </c>
      <c r="L90" s="355" t="s">
        <v>1261</v>
      </c>
      <c r="M90" s="355" t="s">
        <v>1580</v>
      </c>
      <c r="N90" s="359" t="s">
        <v>1581</v>
      </c>
    </row>
    <row r="91" spans="1:15" s="352" customFormat="1" ht="45" customHeight="1" x14ac:dyDescent="0.25">
      <c r="A91" s="625"/>
      <c r="B91" s="353" t="s">
        <v>1593</v>
      </c>
      <c r="C91" s="353" t="s">
        <v>1593</v>
      </c>
      <c r="D91" s="346" t="s">
        <v>1594</v>
      </c>
      <c r="E91" s="347">
        <v>1122000</v>
      </c>
      <c r="F91" s="358">
        <v>21</v>
      </c>
      <c r="G91" s="354">
        <v>14.9</v>
      </c>
      <c r="H91" s="355" t="s">
        <v>1325</v>
      </c>
      <c r="I91" s="355" t="s">
        <v>1381</v>
      </c>
      <c r="J91" s="355" t="s">
        <v>1255</v>
      </c>
      <c r="K91" s="355" t="s">
        <v>1256</v>
      </c>
      <c r="L91" s="355" t="s">
        <v>1261</v>
      </c>
      <c r="M91" s="355" t="s">
        <v>1580</v>
      </c>
      <c r="N91" s="359" t="s">
        <v>1584</v>
      </c>
    </row>
    <row r="92" spans="1:15" s="352" customFormat="1" ht="37.9" customHeight="1" x14ac:dyDescent="0.25">
      <c r="A92" s="624" t="s">
        <v>1568</v>
      </c>
      <c r="B92" s="353" t="s">
        <v>1595</v>
      </c>
      <c r="C92" s="353" t="s">
        <v>1595</v>
      </c>
      <c r="D92" s="346" t="s">
        <v>1596</v>
      </c>
      <c r="E92" s="347">
        <v>886000</v>
      </c>
      <c r="F92" s="358">
        <v>21</v>
      </c>
      <c r="G92" s="354">
        <v>16.5</v>
      </c>
      <c r="H92" s="355" t="s">
        <v>1597</v>
      </c>
      <c r="I92" s="355" t="s">
        <v>1381</v>
      </c>
      <c r="J92" s="355" t="s">
        <v>1382</v>
      </c>
      <c r="K92" s="355" t="s">
        <v>1256</v>
      </c>
      <c r="L92" s="355" t="s">
        <v>1467</v>
      </c>
      <c r="M92" s="355" t="s">
        <v>1571</v>
      </c>
      <c r="N92" s="359" t="s">
        <v>1385</v>
      </c>
    </row>
    <row r="93" spans="1:15" s="352" customFormat="1" ht="37.9" customHeight="1" x14ac:dyDescent="0.25">
      <c r="A93" s="624"/>
      <c r="B93" s="353" t="s">
        <v>1598</v>
      </c>
      <c r="C93" s="353" t="s">
        <v>1598</v>
      </c>
      <c r="D93" s="346" t="s">
        <v>1599</v>
      </c>
      <c r="E93" s="347">
        <v>906000</v>
      </c>
      <c r="F93" s="358">
        <v>21</v>
      </c>
      <c r="G93" s="354">
        <v>16</v>
      </c>
      <c r="H93" s="355" t="s">
        <v>1597</v>
      </c>
      <c r="I93" s="355" t="s">
        <v>1381</v>
      </c>
      <c r="J93" s="355" t="s">
        <v>1382</v>
      </c>
      <c r="K93" s="355" t="s">
        <v>1256</v>
      </c>
      <c r="L93" s="355" t="s">
        <v>1467</v>
      </c>
      <c r="M93" s="355" t="s">
        <v>1571</v>
      </c>
      <c r="N93" s="359" t="s">
        <v>1389</v>
      </c>
    </row>
    <row r="94" spans="1:15" s="357" customFormat="1" ht="37.9" customHeight="1" x14ac:dyDescent="0.25">
      <c r="A94" s="624"/>
      <c r="B94" s="353" t="s">
        <v>1600</v>
      </c>
      <c r="C94" s="353" t="s">
        <v>1600</v>
      </c>
      <c r="D94" s="346" t="s">
        <v>1601</v>
      </c>
      <c r="E94" s="347">
        <v>940000</v>
      </c>
      <c r="F94" s="358">
        <v>21</v>
      </c>
      <c r="G94" s="354">
        <v>15.5</v>
      </c>
      <c r="H94" s="355" t="s">
        <v>1597</v>
      </c>
      <c r="I94" s="355" t="s">
        <v>1381</v>
      </c>
      <c r="J94" s="355" t="s">
        <v>1382</v>
      </c>
      <c r="K94" s="355" t="s">
        <v>1256</v>
      </c>
      <c r="L94" s="355" t="s">
        <v>1467</v>
      </c>
      <c r="M94" s="355" t="s">
        <v>1576</v>
      </c>
      <c r="N94" s="359" t="s">
        <v>1577</v>
      </c>
    </row>
    <row r="95" spans="1:15" s="352" customFormat="1" ht="37.9" customHeight="1" x14ac:dyDescent="0.25">
      <c r="A95" s="624"/>
      <c r="B95" s="353" t="s">
        <v>1602</v>
      </c>
      <c r="C95" s="353" t="s">
        <v>1602</v>
      </c>
      <c r="D95" s="346" t="s">
        <v>1603</v>
      </c>
      <c r="E95" s="347">
        <v>1063000</v>
      </c>
      <c r="F95" s="358">
        <v>21</v>
      </c>
      <c r="G95" s="354">
        <v>15.05</v>
      </c>
      <c r="H95" s="355" t="s">
        <v>1597</v>
      </c>
      <c r="I95" s="355" t="s">
        <v>1381</v>
      </c>
      <c r="J95" s="355" t="s">
        <v>1382</v>
      </c>
      <c r="K95" s="355" t="s">
        <v>1256</v>
      </c>
      <c r="L95" s="355" t="s">
        <v>1467</v>
      </c>
      <c r="M95" s="355" t="s">
        <v>1580</v>
      </c>
      <c r="N95" s="359" t="s">
        <v>1581</v>
      </c>
    </row>
    <row r="96" spans="1:15" s="352" customFormat="1" ht="45" customHeight="1" x14ac:dyDescent="0.25">
      <c r="A96" s="625"/>
      <c r="B96" s="353" t="s">
        <v>1604</v>
      </c>
      <c r="C96" s="353" t="s">
        <v>1604</v>
      </c>
      <c r="D96" s="346" t="s">
        <v>1605</v>
      </c>
      <c r="E96" s="347">
        <v>1103000</v>
      </c>
      <c r="F96" s="358">
        <v>21</v>
      </c>
      <c r="G96" s="354">
        <v>14.85</v>
      </c>
      <c r="H96" s="355" t="s">
        <v>1597</v>
      </c>
      <c r="I96" s="355" t="s">
        <v>1381</v>
      </c>
      <c r="J96" s="355" t="s">
        <v>1382</v>
      </c>
      <c r="K96" s="355" t="s">
        <v>1256</v>
      </c>
      <c r="L96" s="355" t="s">
        <v>1467</v>
      </c>
      <c r="M96" s="355" t="s">
        <v>1580</v>
      </c>
      <c r="N96" s="359" t="s">
        <v>1584</v>
      </c>
    </row>
    <row r="97" spans="1:18" s="352" customFormat="1" ht="37.9" customHeight="1" x14ac:dyDescent="0.25">
      <c r="A97" s="624" t="s">
        <v>1568</v>
      </c>
      <c r="B97" s="353" t="s">
        <v>1606</v>
      </c>
      <c r="C97" s="353" t="s">
        <v>1606</v>
      </c>
      <c r="D97" s="346" t="s">
        <v>1607</v>
      </c>
      <c r="E97" s="347">
        <v>905000</v>
      </c>
      <c r="F97" s="358">
        <v>21</v>
      </c>
      <c r="G97" s="354">
        <v>16.350000000000001</v>
      </c>
      <c r="H97" s="355" t="s">
        <v>1597</v>
      </c>
      <c r="I97" s="355" t="s">
        <v>1381</v>
      </c>
      <c r="J97" s="355" t="s">
        <v>1255</v>
      </c>
      <c r="K97" s="355" t="s">
        <v>1256</v>
      </c>
      <c r="L97" s="355" t="s">
        <v>1467</v>
      </c>
      <c r="M97" s="355" t="s">
        <v>1571</v>
      </c>
      <c r="N97" s="359" t="s">
        <v>1385</v>
      </c>
    </row>
    <row r="98" spans="1:18" s="352" customFormat="1" ht="37.9" customHeight="1" x14ac:dyDescent="0.25">
      <c r="A98" s="624"/>
      <c r="B98" s="353" t="s">
        <v>1608</v>
      </c>
      <c r="C98" s="353" t="s">
        <v>1608</v>
      </c>
      <c r="D98" s="346" t="s">
        <v>1609</v>
      </c>
      <c r="E98" s="347">
        <v>924000</v>
      </c>
      <c r="F98" s="358">
        <v>21</v>
      </c>
      <c r="G98" s="354">
        <v>15.85</v>
      </c>
      <c r="H98" s="355" t="s">
        <v>1597</v>
      </c>
      <c r="I98" s="355" t="s">
        <v>1381</v>
      </c>
      <c r="J98" s="355" t="s">
        <v>1255</v>
      </c>
      <c r="K98" s="355" t="s">
        <v>1256</v>
      </c>
      <c r="L98" s="355" t="s">
        <v>1467</v>
      </c>
      <c r="M98" s="355" t="s">
        <v>1571</v>
      </c>
      <c r="N98" s="359" t="s">
        <v>1389</v>
      </c>
    </row>
    <row r="99" spans="1:18" s="357" customFormat="1" ht="37.9" customHeight="1" x14ac:dyDescent="0.25">
      <c r="A99" s="624"/>
      <c r="B99" s="353" t="s">
        <v>1610</v>
      </c>
      <c r="C99" s="353" t="s">
        <v>1610</v>
      </c>
      <c r="D99" s="346" t="s">
        <v>1611</v>
      </c>
      <c r="E99" s="347">
        <v>958000</v>
      </c>
      <c r="F99" s="358">
        <v>21</v>
      </c>
      <c r="G99" s="354">
        <v>15.35</v>
      </c>
      <c r="H99" s="355" t="s">
        <v>1597</v>
      </c>
      <c r="I99" s="355" t="s">
        <v>1381</v>
      </c>
      <c r="J99" s="355" t="s">
        <v>1255</v>
      </c>
      <c r="K99" s="355" t="s">
        <v>1256</v>
      </c>
      <c r="L99" s="355" t="s">
        <v>1467</v>
      </c>
      <c r="M99" s="355" t="s">
        <v>1576</v>
      </c>
      <c r="N99" s="359" t="s">
        <v>1577</v>
      </c>
    </row>
    <row r="100" spans="1:18" s="352" customFormat="1" ht="37.9" customHeight="1" x14ac:dyDescent="0.25">
      <c r="A100" s="624"/>
      <c r="B100" s="353" t="s">
        <v>1612</v>
      </c>
      <c r="C100" s="353" t="s">
        <v>1612</v>
      </c>
      <c r="D100" s="346" t="s">
        <v>1613</v>
      </c>
      <c r="E100" s="347">
        <v>1081000</v>
      </c>
      <c r="F100" s="358">
        <v>21</v>
      </c>
      <c r="G100" s="354">
        <v>14.9</v>
      </c>
      <c r="H100" s="355" t="s">
        <v>1597</v>
      </c>
      <c r="I100" s="355" t="s">
        <v>1381</v>
      </c>
      <c r="J100" s="355" t="s">
        <v>1255</v>
      </c>
      <c r="K100" s="355" t="s">
        <v>1256</v>
      </c>
      <c r="L100" s="355" t="s">
        <v>1467</v>
      </c>
      <c r="M100" s="355" t="s">
        <v>1580</v>
      </c>
      <c r="N100" s="359" t="s">
        <v>1581</v>
      </c>
    </row>
    <row r="101" spans="1:18" s="352" customFormat="1" ht="45" customHeight="1" x14ac:dyDescent="0.25">
      <c r="A101" s="625"/>
      <c r="B101" s="353" t="s">
        <v>1614</v>
      </c>
      <c r="C101" s="353" t="s">
        <v>1614</v>
      </c>
      <c r="D101" s="346" t="s">
        <v>1615</v>
      </c>
      <c r="E101" s="347">
        <v>1122000</v>
      </c>
      <c r="F101" s="358">
        <v>21</v>
      </c>
      <c r="G101" s="354">
        <v>14.7</v>
      </c>
      <c r="H101" s="355" t="s">
        <v>1597</v>
      </c>
      <c r="I101" s="355" t="s">
        <v>1381</v>
      </c>
      <c r="J101" s="355" t="s">
        <v>1255</v>
      </c>
      <c r="K101" s="355" t="s">
        <v>1256</v>
      </c>
      <c r="L101" s="355" t="s">
        <v>1467</v>
      </c>
      <c r="M101" s="355" t="s">
        <v>1580</v>
      </c>
      <c r="N101" s="359" t="s">
        <v>1584</v>
      </c>
    </row>
    <row r="102" spans="1:18" s="352" customFormat="1" ht="37.9" customHeight="1" x14ac:dyDescent="0.25">
      <c r="A102" s="624" t="s">
        <v>1568</v>
      </c>
      <c r="B102" s="353" t="s">
        <v>1616</v>
      </c>
      <c r="C102" s="353" t="s">
        <v>1616</v>
      </c>
      <c r="D102" s="346" t="s">
        <v>1617</v>
      </c>
      <c r="E102" s="347">
        <v>1104000</v>
      </c>
      <c r="F102" s="358">
        <v>21</v>
      </c>
      <c r="G102" s="354">
        <v>15.3</v>
      </c>
      <c r="H102" s="355" t="s">
        <v>1325</v>
      </c>
      <c r="I102" s="355" t="s">
        <v>1381</v>
      </c>
      <c r="J102" s="355" t="s">
        <v>1382</v>
      </c>
      <c r="K102" s="355" t="s">
        <v>1256</v>
      </c>
      <c r="L102" s="355" t="s">
        <v>1261</v>
      </c>
      <c r="M102" s="355" t="s">
        <v>1618</v>
      </c>
      <c r="N102" s="359" t="s">
        <v>1619</v>
      </c>
    </row>
    <row r="103" spans="1:18" s="352" customFormat="1" ht="37.9" customHeight="1" thickBot="1" x14ac:dyDescent="0.3">
      <c r="A103" s="626"/>
      <c r="B103" s="360" t="s">
        <v>1620</v>
      </c>
      <c r="C103" s="360" t="s">
        <v>1620</v>
      </c>
      <c r="D103" s="361" t="s">
        <v>1621</v>
      </c>
      <c r="E103" s="347">
        <v>1104000</v>
      </c>
      <c r="F103" s="362">
        <v>21</v>
      </c>
      <c r="G103" s="363">
        <v>15</v>
      </c>
      <c r="H103" s="364" t="s">
        <v>1597</v>
      </c>
      <c r="I103" s="364" t="s">
        <v>1381</v>
      </c>
      <c r="J103" s="364" t="s">
        <v>1382</v>
      </c>
      <c r="K103" s="364" t="s">
        <v>1256</v>
      </c>
      <c r="L103" s="364" t="s">
        <v>1467</v>
      </c>
      <c r="M103" s="364" t="s">
        <v>1618</v>
      </c>
      <c r="N103" s="365" t="s">
        <v>1619</v>
      </c>
    </row>
    <row r="104" spans="1:18" s="332" customFormat="1" ht="37.9" customHeight="1" thickBot="1" x14ac:dyDescent="0.25">
      <c r="A104" s="612" t="s">
        <v>1622</v>
      </c>
      <c r="B104" s="613"/>
      <c r="C104" s="613"/>
      <c r="D104" s="613"/>
      <c r="E104" s="613"/>
      <c r="F104" s="613"/>
      <c r="G104" s="613"/>
      <c r="H104" s="613"/>
      <c r="I104" s="613"/>
      <c r="J104" s="613"/>
      <c r="K104" s="613"/>
      <c r="L104" s="613"/>
      <c r="M104" s="613"/>
      <c r="N104" s="614"/>
      <c r="O104" s="333"/>
      <c r="P104" s="337"/>
      <c r="Q104" s="337"/>
      <c r="R104" s="337"/>
    </row>
    <row r="105" spans="1:18" s="366" customFormat="1" ht="37.5" customHeight="1" x14ac:dyDescent="0.25">
      <c r="A105" s="609" t="s">
        <v>1623</v>
      </c>
      <c r="B105" s="353"/>
      <c r="C105" s="353" t="s">
        <v>1624</v>
      </c>
      <c r="D105" s="346" t="s">
        <v>1625</v>
      </c>
      <c r="E105" s="347">
        <v>956000</v>
      </c>
      <c r="F105" s="358">
        <v>27</v>
      </c>
      <c r="G105" s="354">
        <v>22.3</v>
      </c>
      <c r="H105" s="355" t="s">
        <v>1260</v>
      </c>
      <c r="I105" s="355">
        <v>1450</v>
      </c>
      <c r="J105" s="355" t="s">
        <v>1382</v>
      </c>
      <c r="K105" s="355" t="s">
        <v>1256</v>
      </c>
      <c r="L105" s="355" t="s">
        <v>55</v>
      </c>
      <c r="M105" s="355" t="s">
        <v>1626</v>
      </c>
      <c r="N105" s="359" t="s">
        <v>1385</v>
      </c>
    </row>
    <row r="106" spans="1:18" s="366" customFormat="1" ht="37.5" customHeight="1" x14ac:dyDescent="0.25">
      <c r="A106" s="609"/>
      <c r="B106" s="353"/>
      <c r="C106" s="353" t="s">
        <v>1627</v>
      </c>
      <c r="D106" s="346" t="s">
        <v>1628</v>
      </c>
      <c r="E106" s="347">
        <v>1202000</v>
      </c>
      <c r="F106" s="358">
        <v>27</v>
      </c>
      <c r="G106" s="354">
        <v>20.8</v>
      </c>
      <c r="H106" s="355" t="s">
        <v>1260</v>
      </c>
      <c r="I106" s="355">
        <v>1450</v>
      </c>
      <c r="J106" s="355" t="s">
        <v>1382</v>
      </c>
      <c r="K106" s="355" t="s">
        <v>1256</v>
      </c>
      <c r="L106" s="355" t="s">
        <v>55</v>
      </c>
      <c r="M106" s="355" t="s">
        <v>1629</v>
      </c>
      <c r="N106" s="359" t="s">
        <v>1630</v>
      </c>
    </row>
    <row r="107" spans="1:18" s="366" customFormat="1" ht="37.5" customHeight="1" x14ac:dyDescent="0.25">
      <c r="A107" s="609"/>
      <c r="B107" s="353"/>
      <c r="C107" s="353" t="s">
        <v>1631</v>
      </c>
      <c r="D107" s="346" t="s">
        <v>1632</v>
      </c>
      <c r="E107" s="347">
        <v>956000</v>
      </c>
      <c r="F107" s="358">
        <v>27</v>
      </c>
      <c r="G107" s="354">
        <v>22.3</v>
      </c>
      <c r="H107" s="355" t="s">
        <v>1260</v>
      </c>
      <c r="I107" s="355">
        <v>1550</v>
      </c>
      <c r="J107" s="355" t="s">
        <v>1382</v>
      </c>
      <c r="K107" s="355" t="s">
        <v>1256</v>
      </c>
      <c r="L107" s="355" t="s">
        <v>55</v>
      </c>
      <c r="M107" s="355" t="s">
        <v>1626</v>
      </c>
      <c r="N107" s="359" t="s">
        <v>1385</v>
      </c>
    </row>
    <row r="108" spans="1:18" s="366" customFormat="1" ht="37.5" customHeight="1" x14ac:dyDescent="0.25">
      <c r="A108" s="609"/>
      <c r="B108" s="353" t="s">
        <v>1633</v>
      </c>
      <c r="C108" s="353" t="s">
        <v>1634</v>
      </c>
      <c r="D108" s="346" t="s">
        <v>1635</v>
      </c>
      <c r="E108" s="347">
        <v>1202000</v>
      </c>
      <c r="F108" s="358">
        <v>27</v>
      </c>
      <c r="G108" s="354">
        <v>20.8</v>
      </c>
      <c r="H108" s="355" t="s">
        <v>1260</v>
      </c>
      <c r="I108" s="355">
        <v>1550</v>
      </c>
      <c r="J108" s="355" t="s">
        <v>1382</v>
      </c>
      <c r="K108" s="355" t="s">
        <v>1256</v>
      </c>
      <c r="L108" s="355" t="s">
        <v>55</v>
      </c>
      <c r="M108" s="355" t="s">
        <v>1629</v>
      </c>
      <c r="N108" s="359" t="s">
        <v>1630</v>
      </c>
    </row>
    <row r="109" spans="1:18" s="366" customFormat="1" ht="37.5" customHeight="1" x14ac:dyDescent="0.25">
      <c r="A109" s="609" t="s">
        <v>1636</v>
      </c>
      <c r="B109" s="353"/>
      <c r="C109" s="353" t="s">
        <v>1637</v>
      </c>
      <c r="D109" s="346" t="s">
        <v>1638</v>
      </c>
      <c r="E109" s="347">
        <v>991000</v>
      </c>
      <c r="F109" s="358">
        <v>27</v>
      </c>
      <c r="G109" s="354">
        <v>22.3</v>
      </c>
      <c r="H109" s="355" t="s">
        <v>1260</v>
      </c>
      <c r="I109" s="355">
        <v>1450</v>
      </c>
      <c r="J109" s="355" t="s">
        <v>1255</v>
      </c>
      <c r="K109" s="355" t="s">
        <v>1256</v>
      </c>
      <c r="L109" s="355" t="s">
        <v>55</v>
      </c>
      <c r="M109" s="355" t="s">
        <v>1626</v>
      </c>
      <c r="N109" s="359" t="s">
        <v>1385</v>
      </c>
    </row>
    <row r="110" spans="1:18" s="366" customFormat="1" ht="37.5" customHeight="1" x14ac:dyDescent="0.25">
      <c r="A110" s="609"/>
      <c r="B110" s="353"/>
      <c r="C110" s="353" t="s">
        <v>1639</v>
      </c>
      <c r="D110" s="346" t="s">
        <v>1640</v>
      </c>
      <c r="E110" s="347">
        <v>1214000</v>
      </c>
      <c r="F110" s="358">
        <v>27</v>
      </c>
      <c r="G110" s="354">
        <v>20.8</v>
      </c>
      <c r="H110" s="355" t="s">
        <v>1260</v>
      </c>
      <c r="I110" s="355">
        <v>1450</v>
      </c>
      <c r="J110" s="355" t="s">
        <v>1255</v>
      </c>
      <c r="K110" s="355" t="s">
        <v>1256</v>
      </c>
      <c r="L110" s="355" t="s">
        <v>55</v>
      </c>
      <c r="M110" s="355" t="s">
        <v>1629</v>
      </c>
      <c r="N110" s="359" t="s">
        <v>1630</v>
      </c>
    </row>
    <row r="111" spans="1:18" s="366" customFormat="1" ht="37.5" customHeight="1" x14ac:dyDescent="0.25">
      <c r="A111" s="609"/>
      <c r="B111" s="353"/>
      <c r="C111" s="353" t="s">
        <v>1641</v>
      </c>
      <c r="D111" s="346" t="s">
        <v>1642</v>
      </c>
      <c r="E111" s="347">
        <v>979000</v>
      </c>
      <c r="F111" s="358">
        <v>27</v>
      </c>
      <c r="G111" s="354">
        <v>22.3</v>
      </c>
      <c r="H111" s="355" t="s">
        <v>1260</v>
      </c>
      <c r="I111" s="355">
        <v>1550</v>
      </c>
      <c r="J111" s="355" t="s">
        <v>1255</v>
      </c>
      <c r="K111" s="355" t="s">
        <v>1256</v>
      </c>
      <c r="L111" s="355" t="s">
        <v>55</v>
      </c>
      <c r="M111" s="355" t="s">
        <v>1626</v>
      </c>
      <c r="N111" s="359" t="s">
        <v>1385</v>
      </c>
    </row>
    <row r="112" spans="1:18" s="366" customFormat="1" ht="37.5" customHeight="1" x14ac:dyDescent="0.25">
      <c r="A112" s="609"/>
      <c r="B112" s="353" t="s">
        <v>1643</v>
      </c>
      <c r="C112" s="353" t="s">
        <v>1644</v>
      </c>
      <c r="D112" s="346" t="s">
        <v>1645</v>
      </c>
      <c r="E112" s="347">
        <v>1232000</v>
      </c>
      <c r="F112" s="358">
        <v>27</v>
      </c>
      <c r="G112" s="354">
        <v>20.8</v>
      </c>
      <c r="H112" s="355" t="s">
        <v>1260</v>
      </c>
      <c r="I112" s="355">
        <v>1550</v>
      </c>
      <c r="J112" s="355" t="s">
        <v>1255</v>
      </c>
      <c r="K112" s="355" t="s">
        <v>1256</v>
      </c>
      <c r="L112" s="355" t="s">
        <v>55</v>
      </c>
      <c r="M112" s="355" t="s">
        <v>1629</v>
      </c>
      <c r="N112" s="359" t="s">
        <v>1630</v>
      </c>
    </row>
    <row r="113" spans="1:14" s="366" customFormat="1" ht="37.9" customHeight="1" x14ac:dyDescent="0.25">
      <c r="A113" s="625" t="s">
        <v>1646</v>
      </c>
      <c r="B113" s="346"/>
      <c r="C113" s="346" t="s">
        <v>1647</v>
      </c>
      <c r="D113" s="346" t="s">
        <v>1648</v>
      </c>
      <c r="E113" s="347">
        <v>1020000</v>
      </c>
      <c r="F113" s="348">
        <v>31</v>
      </c>
      <c r="G113" s="349">
        <v>26</v>
      </c>
      <c r="H113" s="350" t="s">
        <v>1253</v>
      </c>
      <c r="I113" s="350">
        <v>1250</v>
      </c>
      <c r="J113" s="355" t="s">
        <v>1382</v>
      </c>
      <c r="K113" s="355" t="s">
        <v>1256</v>
      </c>
      <c r="L113" s="355" t="s">
        <v>1467</v>
      </c>
      <c r="M113" s="355" t="s">
        <v>1626</v>
      </c>
      <c r="N113" s="359" t="s">
        <v>1385</v>
      </c>
    </row>
    <row r="114" spans="1:14" s="366" customFormat="1" ht="37.9" customHeight="1" x14ac:dyDescent="0.25">
      <c r="A114" s="625"/>
      <c r="B114" s="353" t="s">
        <v>1649</v>
      </c>
      <c r="C114" s="353" t="s">
        <v>1650</v>
      </c>
      <c r="D114" s="346" t="s">
        <v>1651</v>
      </c>
      <c r="E114" s="347">
        <v>1114000</v>
      </c>
      <c r="F114" s="348">
        <v>31</v>
      </c>
      <c r="G114" s="354">
        <v>24.5</v>
      </c>
      <c r="H114" s="350" t="s">
        <v>1253</v>
      </c>
      <c r="I114" s="350">
        <v>1250</v>
      </c>
      <c r="J114" s="355" t="s">
        <v>1382</v>
      </c>
      <c r="K114" s="355" t="s">
        <v>1256</v>
      </c>
      <c r="L114" s="355" t="s">
        <v>1467</v>
      </c>
      <c r="M114" s="355" t="s">
        <v>1629</v>
      </c>
      <c r="N114" s="359" t="s">
        <v>1630</v>
      </c>
    </row>
    <row r="115" spans="1:14" s="366" customFormat="1" ht="37.9" customHeight="1" x14ac:dyDescent="0.25">
      <c r="A115" s="625"/>
      <c r="B115" s="353"/>
      <c r="C115" s="353" t="s">
        <v>1652</v>
      </c>
      <c r="D115" s="346" t="s">
        <v>1653</v>
      </c>
      <c r="E115" s="347">
        <v>1290000</v>
      </c>
      <c r="F115" s="348">
        <v>31</v>
      </c>
      <c r="G115" s="354">
        <v>24</v>
      </c>
      <c r="H115" s="350" t="s">
        <v>1253</v>
      </c>
      <c r="I115" s="350">
        <v>1250</v>
      </c>
      <c r="J115" s="355" t="s">
        <v>1382</v>
      </c>
      <c r="K115" s="355" t="s">
        <v>1256</v>
      </c>
      <c r="L115" s="355" t="s">
        <v>1467</v>
      </c>
      <c r="M115" s="355" t="s">
        <v>1654</v>
      </c>
      <c r="N115" s="359" t="s">
        <v>1655</v>
      </c>
    </row>
    <row r="116" spans="1:14" s="366" customFormat="1" ht="37.9" customHeight="1" x14ac:dyDescent="0.25">
      <c r="A116" s="625"/>
      <c r="B116" s="353"/>
      <c r="C116" s="353" t="s">
        <v>1656</v>
      </c>
      <c r="D116" s="346" t="s">
        <v>1657</v>
      </c>
      <c r="E116" s="347">
        <v>868000</v>
      </c>
      <c r="F116" s="348">
        <v>31</v>
      </c>
      <c r="G116" s="354">
        <v>26</v>
      </c>
      <c r="H116" s="350" t="s">
        <v>1253</v>
      </c>
      <c r="I116" s="350">
        <v>1350</v>
      </c>
      <c r="J116" s="355" t="s">
        <v>1382</v>
      </c>
      <c r="K116" s="355" t="s">
        <v>1256</v>
      </c>
      <c r="L116" s="355" t="s">
        <v>1467</v>
      </c>
      <c r="M116" s="355" t="s">
        <v>1626</v>
      </c>
      <c r="N116" s="359" t="s">
        <v>1385</v>
      </c>
    </row>
    <row r="117" spans="1:14" s="366" customFormat="1" ht="37.9" customHeight="1" x14ac:dyDescent="0.25">
      <c r="A117" s="625"/>
      <c r="B117" s="353"/>
      <c r="C117" s="353" t="s">
        <v>1658</v>
      </c>
      <c r="D117" s="346" t="s">
        <v>1659</v>
      </c>
      <c r="E117" s="347">
        <v>1032000</v>
      </c>
      <c r="F117" s="348">
        <v>31</v>
      </c>
      <c r="G117" s="354">
        <v>24.5</v>
      </c>
      <c r="H117" s="350" t="s">
        <v>1253</v>
      </c>
      <c r="I117" s="350">
        <v>1350</v>
      </c>
      <c r="J117" s="355" t="s">
        <v>1382</v>
      </c>
      <c r="K117" s="355" t="s">
        <v>1256</v>
      </c>
      <c r="L117" s="355" t="s">
        <v>1467</v>
      </c>
      <c r="M117" s="355" t="s">
        <v>1629</v>
      </c>
      <c r="N117" s="359" t="s">
        <v>1630</v>
      </c>
    </row>
    <row r="118" spans="1:14" s="366" customFormat="1" ht="37.9" customHeight="1" x14ac:dyDescent="0.25">
      <c r="A118" s="625"/>
      <c r="B118" s="353"/>
      <c r="C118" s="353" t="s">
        <v>1660</v>
      </c>
      <c r="D118" s="346" t="s">
        <v>1661</v>
      </c>
      <c r="E118" s="347">
        <v>1296000</v>
      </c>
      <c r="F118" s="348">
        <v>31</v>
      </c>
      <c r="G118" s="354">
        <v>24</v>
      </c>
      <c r="H118" s="350" t="s">
        <v>1253</v>
      </c>
      <c r="I118" s="350">
        <v>1350</v>
      </c>
      <c r="J118" s="355" t="s">
        <v>1382</v>
      </c>
      <c r="K118" s="355" t="s">
        <v>1256</v>
      </c>
      <c r="L118" s="355" t="s">
        <v>1467</v>
      </c>
      <c r="M118" s="355" t="s">
        <v>1654</v>
      </c>
      <c r="N118" s="359" t="s">
        <v>1662</v>
      </c>
    </row>
    <row r="119" spans="1:14" s="366" customFormat="1" ht="37.9" customHeight="1" x14ac:dyDescent="0.25">
      <c r="A119" s="625"/>
      <c r="B119" s="353" t="s">
        <v>1663</v>
      </c>
      <c r="C119" s="353" t="s">
        <v>1664</v>
      </c>
      <c r="D119" s="346" t="s">
        <v>1665</v>
      </c>
      <c r="E119" s="347">
        <v>868000</v>
      </c>
      <c r="F119" s="358">
        <v>35</v>
      </c>
      <c r="G119" s="354">
        <v>30</v>
      </c>
      <c r="H119" s="350" t="s">
        <v>1253</v>
      </c>
      <c r="I119" s="350">
        <v>1250</v>
      </c>
      <c r="J119" s="355" t="s">
        <v>1382</v>
      </c>
      <c r="K119" s="355" t="s">
        <v>1256</v>
      </c>
      <c r="L119" s="355" t="s">
        <v>1546</v>
      </c>
      <c r="M119" s="355" t="s">
        <v>1626</v>
      </c>
      <c r="N119" s="359" t="s">
        <v>1385</v>
      </c>
    </row>
    <row r="120" spans="1:14" s="366" customFormat="1" ht="37.9" customHeight="1" x14ac:dyDescent="0.25">
      <c r="A120" s="625"/>
      <c r="B120" s="353" t="s">
        <v>1666</v>
      </c>
      <c r="C120" s="353" t="s">
        <v>1667</v>
      </c>
      <c r="D120" s="346" t="s">
        <v>1668</v>
      </c>
      <c r="E120" s="347">
        <v>1185000</v>
      </c>
      <c r="F120" s="358">
        <v>35</v>
      </c>
      <c r="G120" s="354">
        <v>28.5</v>
      </c>
      <c r="H120" s="350" t="s">
        <v>1253</v>
      </c>
      <c r="I120" s="350">
        <v>1250</v>
      </c>
      <c r="J120" s="355" t="s">
        <v>1382</v>
      </c>
      <c r="K120" s="355" t="s">
        <v>1256</v>
      </c>
      <c r="L120" s="355" t="s">
        <v>1546</v>
      </c>
      <c r="M120" s="355" t="s">
        <v>1629</v>
      </c>
      <c r="N120" s="359" t="s">
        <v>1630</v>
      </c>
    </row>
    <row r="121" spans="1:14" s="366" customFormat="1" ht="37.9" customHeight="1" x14ac:dyDescent="0.25">
      <c r="A121" s="609"/>
      <c r="B121" s="353"/>
      <c r="C121" s="353" t="s">
        <v>1669</v>
      </c>
      <c r="D121" s="346" t="s">
        <v>1670</v>
      </c>
      <c r="E121" s="347">
        <v>1364000</v>
      </c>
      <c r="F121" s="358">
        <v>35</v>
      </c>
      <c r="G121" s="354">
        <v>28</v>
      </c>
      <c r="H121" s="350" t="s">
        <v>1253</v>
      </c>
      <c r="I121" s="350">
        <v>1250</v>
      </c>
      <c r="J121" s="355" t="s">
        <v>1382</v>
      </c>
      <c r="K121" s="355" t="s">
        <v>1256</v>
      </c>
      <c r="L121" s="355" t="s">
        <v>1546</v>
      </c>
      <c r="M121" s="355" t="s">
        <v>1654</v>
      </c>
      <c r="N121" s="359" t="s">
        <v>1662</v>
      </c>
    </row>
    <row r="122" spans="1:14" s="366" customFormat="1" ht="37.9" customHeight="1" x14ac:dyDescent="0.25">
      <c r="A122" s="609"/>
      <c r="B122" s="353"/>
      <c r="C122" s="353" t="s">
        <v>1671</v>
      </c>
      <c r="D122" s="346" t="s">
        <v>1672</v>
      </c>
      <c r="E122" s="347">
        <v>938000</v>
      </c>
      <c r="F122" s="358">
        <v>35</v>
      </c>
      <c r="G122" s="354">
        <v>30</v>
      </c>
      <c r="H122" s="350" t="s">
        <v>1253</v>
      </c>
      <c r="I122" s="350">
        <v>1350</v>
      </c>
      <c r="J122" s="355" t="s">
        <v>1382</v>
      </c>
      <c r="K122" s="355" t="s">
        <v>1256</v>
      </c>
      <c r="L122" s="355" t="s">
        <v>1546</v>
      </c>
      <c r="M122" s="355" t="s">
        <v>1626</v>
      </c>
      <c r="N122" s="359" t="s">
        <v>1385</v>
      </c>
    </row>
    <row r="123" spans="1:14" s="366" customFormat="1" ht="37.9" customHeight="1" x14ac:dyDescent="0.25">
      <c r="A123" s="609"/>
      <c r="B123" s="353"/>
      <c r="C123" s="353" t="s">
        <v>1673</v>
      </c>
      <c r="D123" s="346" t="s">
        <v>1674</v>
      </c>
      <c r="E123" s="347">
        <v>1191000</v>
      </c>
      <c r="F123" s="358">
        <v>35</v>
      </c>
      <c r="G123" s="354">
        <v>28.5</v>
      </c>
      <c r="H123" s="350" t="s">
        <v>1253</v>
      </c>
      <c r="I123" s="350">
        <v>1350</v>
      </c>
      <c r="J123" s="355" t="s">
        <v>1382</v>
      </c>
      <c r="K123" s="355" t="s">
        <v>1256</v>
      </c>
      <c r="L123" s="355" t="s">
        <v>1546</v>
      </c>
      <c r="M123" s="355" t="s">
        <v>1629</v>
      </c>
      <c r="N123" s="359" t="s">
        <v>1630</v>
      </c>
    </row>
    <row r="124" spans="1:14" s="374" customFormat="1" ht="37.9" customHeight="1" x14ac:dyDescent="0.25">
      <c r="A124" s="609"/>
      <c r="B124" s="367"/>
      <c r="C124" s="353" t="s">
        <v>1675</v>
      </c>
      <c r="D124" s="368" t="s">
        <v>1676</v>
      </c>
      <c r="E124" s="347">
        <v>1367000</v>
      </c>
      <c r="F124" s="369">
        <v>35</v>
      </c>
      <c r="G124" s="370">
        <v>28</v>
      </c>
      <c r="H124" s="371" t="s">
        <v>1253</v>
      </c>
      <c r="I124" s="371">
        <v>1350</v>
      </c>
      <c r="J124" s="372" t="s">
        <v>1382</v>
      </c>
      <c r="K124" s="372" t="s">
        <v>1256</v>
      </c>
      <c r="L124" s="372" t="s">
        <v>1546</v>
      </c>
      <c r="M124" s="372" t="s">
        <v>1654</v>
      </c>
      <c r="N124" s="373" t="s">
        <v>1662</v>
      </c>
    </row>
    <row r="125" spans="1:14" s="366" customFormat="1" ht="37.9" hidden="1" customHeight="1" x14ac:dyDescent="0.25">
      <c r="A125" s="627" t="s">
        <v>1677</v>
      </c>
      <c r="B125" s="346"/>
      <c r="C125" s="368" t="s">
        <v>1678</v>
      </c>
      <c r="D125" s="346" t="s">
        <v>1679</v>
      </c>
      <c r="E125" s="347">
        <v>5000</v>
      </c>
      <c r="F125" s="358">
        <v>35</v>
      </c>
      <c r="G125" s="349">
        <v>30</v>
      </c>
      <c r="H125" s="350" t="s">
        <v>1253</v>
      </c>
      <c r="I125" s="350">
        <v>1250</v>
      </c>
      <c r="J125" s="355" t="s">
        <v>1255</v>
      </c>
      <c r="K125" s="355" t="s">
        <v>1256</v>
      </c>
      <c r="L125" s="355" t="s">
        <v>1467</v>
      </c>
      <c r="M125" s="355" t="s">
        <v>1626</v>
      </c>
      <c r="N125" s="359" t="s">
        <v>1385</v>
      </c>
    </row>
    <row r="126" spans="1:14" s="366" customFormat="1" ht="37.9" customHeight="1" x14ac:dyDescent="0.25">
      <c r="A126" s="627"/>
      <c r="B126" s="353" t="s">
        <v>1680</v>
      </c>
      <c r="C126" s="367" t="s">
        <v>1681</v>
      </c>
      <c r="D126" s="346" t="s">
        <v>1682</v>
      </c>
      <c r="E126" s="347">
        <v>1005000</v>
      </c>
      <c r="F126" s="358">
        <v>35</v>
      </c>
      <c r="G126" s="354">
        <v>28.5</v>
      </c>
      <c r="H126" s="350" t="s">
        <v>1253</v>
      </c>
      <c r="I126" s="350">
        <v>1250</v>
      </c>
      <c r="J126" s="355" t="s">
        <v>1255</v>
      </c>
      <c r="K126" s="355" t="s">
        <v>1256</v>
      </c>
      <c r="L126" s="355" t="s">
        <v>1467</v>
      </c>
      <c r="M126" s="355" t="s">
        <v>1629</v>
      </c>
      <c r="N126" s="359" t="s">
        <v>1630</v>
      </c>
    </row>
    <row r="127" spans="1:14" s="366" customFormat="1" ht="37.9" customHeight="1" x14ac:dyDescent="0.25">
      <c r="A127" s="627"/>
      <c r="B127" s="353" t="s">
        <v>1683</v>
      </c>
      <c r="C127" s="367" t="s">
        <v>1684</v>
      </c>
      <c r="D127" s="346" t="s">
        <v>1685</v>
      </c>
      <c r="E127" s="347">
        <v>1073000</v>
      </c>
      <c r="F127" s="358">
        <v>35</v>
      </c>
      <c r="G127" s="354">
        <v>28</v>
      </c>
      <c r="H127" s="350" t="s">
        <v>1253</v>
      </c>
      <c r="I127" s="350">
        <v>1250</v>
      </c>
      <c r="J127" s="355" t="s">
        <v>1255</v>
      </c>
      <c r="K127" s="355" t="s">
        <v>1256</v>
      </c>
      <c r="L127" s="355" t="s">
        <v>1467</v>
      </c>
      <c r="M127" s="355" t="s">
        <v>1654</v>
      </c>
      <c r="N127" s="359" t="s">
        <v>1662</v>
      </c>
    </row>
    <row r="128" spans="1:14" s="366" customFormat="1" ht="37.9" hidden="1" customHeight="1" x14ac:dyDescent="0.25">
      <c r="A128" s="627"/>
      <c r="B128" s="353"/>
      <c r="C128" s="367" t="s">
        <v>1686</v>
      </c>
      <c r="D128" s="346" t="s">
        <v>1687</v>
      </c>
      <c r="E128" s="347">
        <v>5000</v>
      </c>
      <c r="F128" s="358">
        <v>35</v>
      </c>
      <c r="G128" s="354">
        <v>30</v>
      </c>
      <c r="H128" s="350" t="s">
        <v>1253</v>
      </c>
      <c r="I128" s="350">
        <v>1350</v>
      </c>
      <c r="J128" s="355" t="s">
        <v>1255</v>
      </c>
      <c r="K128" s="355" t="s">
        <v>1256</v>
      </c>
      <c r="L128" s="355" t="s">
        <v>1467</v>
      </c>
      <c r="M128" s="355" t="s">
        <v>1626</v>
      </c>
      <c r="N128" s="359" t="s">
        <v>1385</v>
      </c>
    </row>
    <row r="129" spans="1:14" s="366" customFormat="1" ht="37.9" hidden="1" customHeight="1" x14ac:dyDescent="0.25">
      <c r="A129" s="627"/>
      <c r="B129" s="353"/>
      <c r="C129" s="367" t="s">
        <v>1688</v>
      </c>
      <c r="D129" s="346" t="s">
        <v>1689</v>
      </c>
      <c r="E129" s="347">
        <v>5000</v>
      </c>
      <c r="F129" s="358">
        <v>35</v>
      </c>
      <c r="G129" s="354">
        <v>28.5</v>
      </c>
      <c r="H129" s="350" t="s">
        <v>1253</v>
      </c>
      <c r="I129" s="350">
        <v>1350</v>
      </c>
      <c r="J129" s="355" t="s">
        <v>1255</v>
      </c>
      <c r="K129" s="355" t="s">
        <v>1256</v>
      </c>
      <c r="L129" s="355" t="s">
        <v>1467</v>
      </c>
      <c r="M129" s="355" t="s">
        <v>1629</v>
      </c>
      <c r="N129" s="359" t="s">
        <v>1630</v>
      </c>
    </row>
    <row r="130" spans="1:14" s="366" customFormat="1" ht="37.9" hidden="1" customHeight="1" x14ac:dyDescent="0.25">
      <c r="A130" s="627"/>
      <c r="B130" s="353"/>
      <c r="C130" s="367" t="s">
        <v>1690</v>
      </c>
      <c r="D130" s="346" t="s">
        <v>1691</v>
      </c>
      <c r="E130" s="347">
        <v>5000</v>
      </c>
      <c r="F130" s="358">
        <v>35</v>
      </c>
      <c r="G130" s="354">
        <v>28</v>
      </c>
      <c r="H130" s="350" t="s">
        <v>1253</v>
      </c>
      <c r="I130" s="350">
        <v>1350</v>
      </c>
      <c r="J130" s="355" t="s">
        <v>1255</v>
      </c>
      <c r="K130" s="355" t="s">
        <v>1256</v>
      </c>
      <c r="L130" s="355" t="s">
        <v>1467</v>
      </c>
      <c r="M130" s="355" t="s">
        <v>1654</v>
      </c>
      <c r="N130" s="359" t="s">
        <v>1662</v>
      </c>
    </row>
    <row r="131" spans="1:14" s="366" customFormat="1" ht="37.9" hidden="1" customHeight="1" x14ac:dyDescent="0.25">
      <c r="A131" s="627"/>
      <c r="B131" s="353"/>
      <c r="C131" s="367" t="s">
        <v>1692</v>
      </c>
      <c r="D131" s="346" t="s">
        <v>1693</v>
      </c>
      <c r="E131" s="347">
        <v>5000</v>
      </c>
      <c r="F131" s="358">
        <v>35</v>
      </c>
      <c r="G131" s="354">
        <v>30</v>
      </c>
      <c r="H131" s="350" t="s">
        <v>1253</v>
      </c>
      <c r="I131" s="350">
        <v>1250</v>
      </c>
      <c r="J131" s="355" t="s">
        <v>1255</v>
      </c>
      <c r="K131" s="355" t="s">
        <v>1256</v>
      </c>
      <c r="L131" s="355" t="s">
        <v>1546</v>
      </c>
      <c r="M131" s="355" t="s">
        <v>1626</v>
      </c>
      <c r="N131" s="359" t="s">
        <v>1385</v>
      </c>
    </row>
    <row r="132" spans="1:14" s="366" customFormat="1" ht="37.9" hidden="1" customHeight="1" x14ac:dyDescent="0.25">
      <c r="A132" s="627"/>
      <c r="B132" s="353"/>
      <c r="C132" s="367" t="s">
        <v>1694</v>
      </c>
      <c r="D132" s="346" t="s">
        <v>1695</v>
      </c>
      <c r="E132" s="347">
        <v>5000</v>
      </c>
      <c r="F132" s="358">
        <v>35</v>
      </c>
      <c r="G132" s="354">
        <v>28.5</v>
      </c>
      <c r="H132" s="350" t="s">
        <v>1253</v>
      </c>
      <c r="I132" s="350">
        <v>1250</v>
      </c>
      <c r="J132" s="355" t="s">
        <v>1255</v>
      </c>
      <c r="K132" s="355" t="s">
        <v>1256</v>
      </c>
      <c r="L132" s="355" t="s">
        <v>1546</v>
      </c>
      <c r="M132" s="355" t="s">
        <v>1629</v>
      </c>
      <c r="N132" s="359" t="s">
        <v>1630</v>
      </c>
    </row>
    <row r="133" spans="1:14" s="366" customFormat="1" ht="37.9" hidden="1" customHeight="1" x14ac:dyDescent="0.25">
      <c r="A133" s="627"/>
      <c r="B133" s="353"/>
      <c r="C133" s="367" t="s">
        <v>1696</v>
      </c>
      <c r="D133" s="346" t="s">
        <v>1697</v>
      </c>
      <c r="E133" s="347">
        <v>5000</v>
      </c>
      <c r="F133" s="358">
        <v>35</v>
      </c>
      <c r="G133" s="354">
        <v>28</v>
      </c>
      <c r="H133" s="350" t="s">
        <v>1253</v>
      </c>
      <c r="I133" s="350">
        <v>1250</v>
      </c>
      <c r="J133" s="355" t="s">
        <v>1255</v>
      </c>
      <c r="K133" s="355" t="s">
        <v>1256</v>
      </c>
      <c r="L133" s="355" t="s">
        <v>1546</v>
      </c>
      <c r="M133" s="355" t="s">
        <v>1654</v>
      </c>
      <c r="N133" s="359" t="s">
        <v>1662</v>
      </c>
    </row>
    <row r="134" spans="1:14" s="366" customFormat="1" ht="37.9" hidden="1" customHeight="1" x14ac:dyDescent="0.25">
      <c r="A134" s="627"/>
      <c r="B134" s="353"/>
      <c r="C134" s="367" t="s">
        <v>1698</v>
      </c>
      <c r="D134" s="346" t="s">
        <v>1699</v>
      </c>
      <c r="E134" s="347">
        <v>5000</v>
      </c>
      <c r="F134" s="358">
        <v>35</v>
      </c>
      <c r="G134" s="354">
        <v>30</v>
      </c>
      <c r="H134" s="350" t="s">
        <v>1253</v>
      </c>
      <c r="I134" s="350">
        <v>1350</v>
      </c>
      <c r="J134" s="355" t="s">
        <v>1255</v>
      </c>
      <c r="K134" s="355" t="s">
        <v>1256</v>
      </c>
      <c r="L134" s="355" t="s">
        <v>1546</v>
      </c>
      <c r="M134" s="355" t="s">
        <v>1626</v>
      </c>
      <c r="N134" s="359" t="s">
        <v>1385</v>
      </c>
    </row>
    <row r="135" spans="1:14" s="366" customFormat="1" ht="37.9" hidden="1" customHeight="1" x14ac:dyDescent="0.25">
      <c r="A135" s="627"/>
      <c r="B135" s="353"/>
      <c r="C135" s="367" t="s">
        <v>1700</v>
      </c>
      <c r="D135" s="346" t="s">
        <v>1701</v>
      </c>
      <c r="E135" s="347">
        <v>5000</v>
      </c>
      <c r="F135" s="358">
        <v>35</v>
      </c>
      <c r="G135" s="354">
        <v>28.5</v>
      </c>
      <c r="H135" s="350" t="s">
        <v>1253</v>
      </c>
      <c r="I135" s="350">
        <v>1350</v>
      </c>
      <c r="J135" s="355" t="s">
        <v>1255</v>
      </c>
      <c r="K135" s="355" t="s">
        <v>1256</v>
      </c>
      <c r="L135" s="355" t="s">
        <v>1546</v>
      </c>
      <c r="M135" s="355" t="s">
        <v>1629</v>
      </c>
      <c r="N135" s="359" t="s">
        <v>1630</v>
      </c>
    </row>
    <row r="136" spans="1:14" s="366" customFormat="1" ht="37.9" hidden="1" customHeight="1" x14ac:dyDescent="0.25">
      <c r="A136" s="627"/>
      <c r="B136" s="353"/>
      <c r="C136" s="367" t="s">
        <v>1702</v>
      </c>
      <c r="D136" s="346" t="s">
        <v>1703</v>
      </c>
      <c r="E136" s="347">
        <v>5000</v>
      </c>
      <c r="F136" s="358">
        <v>35</v>
      </c>
      <c r="G136" s="354">
        <v>28</v>
      </c>
      <c r="H136" s="350" t="s">
        <v>1253</v>
      </c>
      <c r="I136" s="350">
        <v>1350</v>
      </c>
      <c r="J136" s="355" t="s">
        <v>1255</v>
      </c>
      <c r="K136" s="355" t="s">
        <v>1256</v>
      </c>
      <c r="L136" s="355" t="s">
        <v>1546</v>
      </c>
      <c r="M136" s="355" t="s">
        <v>1654</v>
      </c>
      <c r="N136" s="359" t="s">
        <v>1662</v>
      </c>
    </row>
    <row r="137" spans="1:14" s="366" customFormat="1" ht="37.9" customHeight="1" x14ac:dyDescent="0.25">
      <c r="A137" s="627" t="s">
        <v>1704</v>
      </c>
      <c r="B137" s="346"/>
      <c r="C137" s="346" t="s">
        <v>1705</v>
      </c>
      <c r="D137" s="346" t="s">
        <v>1706</v>
      </c>
      <c r="E137" s="347">
        <v>862000</v>
      </c>
      <c r="F137" s="348">
        <v>27.5</v>
      </c>
      <c r="G137" s="349">
        <v>22</v>
      </c>
      <c r="H137" s="350" t="s">
        <v>1253</v>
      </c>
      <c r="I137" s="350">
        <v>1250</v>
      </c>
      <c r="J137" s="355" t="s">
        <v>1382</v>
      </c>
      <c r="K137" s="355" t="s">
        <v>1256</v>
      </c>
      <c r="L137" s="355" t="s">
        <v>1467</v>
      </c>
      <c r="M137" s="355" t="s">
        <v>1707</v>
      </c>
      <c r="N137" s="359" t="s">
        <v>1385</v>
      </c>
    </row>
    <row r="138" spans="1:14" s="366" customFormat="1" ht="37.9" customHeight="1" x14ac:dyDescent="0.25">
      <c r="A138" s="627"/>
      <c r="B138" s="353"/>
      <c r="C138" s="346" t="s">
        <v>1708</v>
      </c>
      <c r="D138" s="346" t="s">
        <v>1709</v>
      </c>
      <c r="E138" s="347">
        <v>1125000</v>
      </c>
      <c r="F138" s="348">
        <v>27.5</v>
      </c>
      <c r="G138" s="354">
        <v>21</v>
      </c>
      <c r="H138" s="350" t="s">
        <v>1253</v>
      </c>
      <c r="I138" s="350">
        <v>1250</v>
      </c>
      <c r="J138" s="355" t="s">
        <v>1382</v>
      </c>
      <c r="K138" s="355" t="s">
        <v>1256</v>
      </c>
      <c r="L138" s="355" t="s">
        <v>1467</v>
      </c>
      <c r="M138" s="355" t="s">
        <v>1710</v>
      </c>
      <c r="N138" s="359" t="s">
        <v>1711</v>
      </c>
    </row>
    <row r="139" spans="1:14" s="366" customFormat="1" ht="37.9" customHeight="1" x14ac:dyDescent="0.25">
      <c r="A139" s="627"/>
      <c r="B139" s="353"/>
      <c r="C139" s="346" t="s">
        <v>1712</v>
      </c>
      <c r="D139" s="346" t="s">
        <v>1713</v>
      </c>
      <c r="E139" s="347">
        <v>1285000</v>
      </c>
      <c r="F139" s="348">
        <v>27.5</v>
      </c>
      <c r="G139" s="354">
        <v>20.5</v>
      </c>
      <c r="H139" s="350" t="s">
        <v>1253</v>
      </c>
      <c r="I139" s="350">
        <v>1250</v>
      </c>
      <c r="J139" s="355" t="s">
        <v>1382</v>
      </c>
      <c r="K139" s="355" t="s">
        <v>1256</v>
      </c>
      <c r="L139" s="355" t="s">
        <v>1467</v>
      </c>
      <c r="M139" s="355" t="s">
        <v>1714</v>
      </c>
      <c r="N139" s="359" t="s">
        <v>1715</v>
      </c>
    </row>
    <row r="140" spans="1:14" s="366" customFormat="1" ht="37.9" customHeight="1" x14ac:dyDescent="0.25">
      <c r="A140" s="627"/>
      <c r="B140" s="353"/>
      <c r="C140" s="346" t="s">
        <v>1716</v>
      </c>
      <c r="D140" s="346" t="s">
        <v>1717</v>
      </c>
      <c r="E140" s="347">
        <v>868000</v>
      </c>
      <c r="F140" s="348">
        <v>27.5</v>
      </c>
      <c r="G140" s="354">
        <v>22</v>
      </c>
      <c r="H140" s="350" t="s">
        <v>1253</v>
      </c>
      <c r="I140" s="350">
        <v>1350</v>
      </c>
      <c r="J140" s="355" t="s">
        <v>1382</v>
      </c>
      <c r="K140" s="355" t="s">
        <v>1256</v>
      </c>
      <c r="L140" s="355" t="s">
        <v>1467</v>
      </c>
      <c r="M140" s="355" t="s">
        <v>1707</v>
      </c>
      <c r="N140" s="359" t="s">
        <v>1385</v>
      </c>
    </row>
    <row r="141" spans="1:14" s="366" customFormat="1" ht="37.9" customHeight="1" x14ac:dyDescent="0.25">
      <c r="A141" s="627"/>
      <c r="B141" s="353"/>
      <c r="C141" s="346" t="s">
        <v>1718</v>
      </c>
      <c r="D141" s="346" t="s">
        <v>1719</v>
      </c>
      <c r="E141" s="347">
        <v>1126000</v>
      </c>
      <c r="F141" s="348">
        <v>27.5</v>
      </c>
      <c r="G141" s="354">
        <v>21</v>
      </c>
      <c r="H141" s="350" t="s">
        <v>1253</v>
      </c>
      <c r="I141" s="350">
        <v>1350</v>
      </c>
      <c r="J141" s="355" t="s">
        <v>1382</v>
      </c>
      <c r="K141" s="355" t="s">
        <v>1256</v>
      </c>
      <c r="L141" s="355" t="s">
        <v>1467</v>
      </c>
      <c r="M141" s="355" t="s">
        <v>1710</v>
      </c>
      <c r="N141" s="359" t="s">
        <v>1711</v>
      </c>
    </row>
    <row r="142" spans="1:14" s="366" customFormat="1" ht="37.9" customHeight="1" x14ac:dyDescent="0.25">
      <c r="A142" s="627"/>
      <c r="B142" s="353"/>
      <c r="C142" s="346" t="s">
        <v>1720</v>
      </c>
      <c r="D142" s="346" t="s">
        <v>1721</v>
      </c>
      <c r="E142" s="347">
        <v>1290000</v>
      </c>
      <c r="F142" s="348">
        <v>27.5</v>
      </c>
      <c r="G142" s="354">
        <v>20.5</v>
      </c>
      <c r="H142" s="350" t="s">
        <v>1253</v>
      </c>
      <c r="I142" s="350">
        <v>1350</v>
      </c>
      <c r="J142" s="355" t="s">
        <v>1382</v>
      </c>
      <c r="K142" s="355" t="s">
        <v>1256</v>
      </c>
      <c r="L142" s="355" t="s">
        <v>1467</v>
      </c>
      <c r="M142" s="355" t="s">
        <v>1714</v>
      </c>
      <c r="N142" s="359" t="s">
        <v>1715</v>
      </c>
    </row>
    <row r="143" spans="1:14" s="366" customFormat="1" ht="37.9" customHeight="1" x14ac:dyDescent="0.25">
      <c r="A143" s="627"/>
      <c r="B143" s="353"/>
      <c r="C143" s="346" t="s">
        <v>1722</v>
      </c>
      <c r="D143" s="346" t="s">
        <v>1723</v>
      </c>
      <c r="E143" s="347">
        <v>932000</v>
      </c>
      <c r="F143" s="358">
        <v>31.5</v>
      </c>
      <c r="G143" s="354">
        <v>26.5</v>
      </c>
      <c r="H143" s="350" t="s">
        <v>1253</v>
      </c>
      <c r="I143" s="350">
        <v>1250</v>
      </c>
      <c r="J143" s="355" t="s">
        <v>1382</v>
      </c>
      <c r="K143" s="355" t="s">
        <v>1256</v>
      </c>
      <c r="L143" s="355" t="s">
        <v>1546</v>
      </c>
      <c r="M143" s="355" t="s">
        <v>1707</v>
      </c>
      <c r="N143" s="359" t="s">
        <v>1385</v>
      </c>
    </row>
    <row r="144" spans="1:14" s="366" customFormat="1" ht="37.9" customHeight="1" x14ac:dyDescent="0.25">
      <c r="A144" s="627"/>
      <c r="B144" s="353"/>
      <c r="C144" s="346" t="s">
        <v>1724</v>
      </c>
      <c r="D144" s="346" t="s">
        <v>1725</v>
      </c>
      <c r="E144" s="347">
        <v>1185000</v>
      </c>
      <c r="F144" s="358">
        <v>31.5</v>
      </c>
      <c r="G144" s="354">
        <v>25</v>
      </c>
      <c r="H144" s="350" t="s">
        <v>1253</v>
      </c>
      <c r="I144" s="350">
        <v>1250</v>
      </c>
      <c r="J144" s="355" t="s">
        <v>1382</v>
      </c>
      <c r="K144" s="355" t="s">
        <v>1256</v>
      </c>
      <c r="L144" s="355" t="s">
        <v>1546</v>
      </c>
      <c r="M144" s="355" t="s">
        <v>1710</v>
      </c>
      <c r="N144" s="359" t="s">
        <v>1711</v>
      </c>
    </row>
    <row r="145" spans="1:14" s="366" customFormat="1" ht="37.9" customHeight="1" x14ac:dyDescent="0.25">
      <c r="A145" s="627"/>
      <c r="B145" s="353"/>
      <c r="C145" s="346" t="s">
        <v>1726</v>
      </c>
      <c r="D145" s="346" t="s">
        <v>1727</v>
      </c>
      <c r="E145" s="347">
        <v>1290000</v>
      </c>
      <c r="F145" s="358">
        <v>31.5</v>
      </c>
      <c r="G145" s="354">
        <v>24.5</v>
      </c>
      <c r="H145" s="350" t="s">
        <v>1253</v>
      </c>
      <c r="I145" s="350">
        <v>1250</v>
      </c>
      <c r="J145" s="355" t="s">
        <v>1382</v>
      </c>
      <c r="K145" s="355" t="s">
        <v>1256</v>
      </c>
      <c r="L145" s="355" t="s">
        <v>1546</v>
      </c>
      <c r="M145" s="355" t="s">
        <v>1714</v>
      </c>
      <c r="N145" s="359" t="s">
        <v>1715</v>
      </c>
    </row>
    <row r="146" spans="1:14" s="366" customFormat="1" ht="37.9" customHeight="1" x14ac:dyDescent="0.25">
      <c r="A146" s="627"/>
      <c r="B146" s="353"/>
      <c r="C146" s="346" t="s">
        <v>1728</v>
      </c>
      <c r="D146" s="346" t="s">
        <v>1729</v>
      </c>
      <c r="E146" s="347">
        <v>938000</v>
      </c>
      <c r="F146" s="358">
        <v>31.5</v>
      </c>
      <c r="G146" s="354">
        <v>26.5</v>
      </c>
      <c r="H146" s="350" t="s">
        <v>1253</v>
      </c>
      <c r="I146" s="350">
        <v>1350</v>
      </c>
      <c r="J146" s="355" t="s">
        <v>1382</v>
      </c>
      <c r="K146" s="355" t="s">
        <v>1256</v>
      </c>
      <c r="L146" s="355" t="s">
        <v>1546</v>
      </c>
      <c r="M146" s="355" t="s">
        <v>1707</v>
      </c>
      <c r="N146" s="359" t="s">
        <v>1385</v>
      </c>
    </row>
    <row r="147" spans="1:14" s="366" customFormat="1" ht="37.9" customHeight="1" x14ac:dyDescent="0.25">
      <c r="A147" s="627"/>
      <c r="B147" s="353"/>
      <c r="C147" s="346" t="s">
        <v>1730</v>
      </c>
      <c r="D147" s="346" t="s">
        <v>1731</v>
      </c>
      <c r="E147" s="347">
        <v>1191000</v>
      </c>
      <c r="F147" s="358">
        <v>31.5</v>
      </c>
      <c r="G147" s="354">
        <v>25</v>
      </c>
      <c r="H147" s="350" t="s">
        <v>1253</v>
      </c>
      <c r="I147" s="350">
        <v>1350</v>
      </c>
      <c r="J147" s="355" t="s">
        <v>1382</v>
      </c>
      <c r="K147" s="355" t="s">
        <v>1256</v>
      </c>
      <c r="L147" s="355" t="s">
        <v>1546</v>
      </c>
      <c r="M147" s="355" t="s">
        <v>1710</v>
      </c>
      <c r="N147" s="359" t="s">
        <v>1711</v>
      </c>
    </row>
    <row r="148" spans="1:14" s="366" customFormat="1" ht="37.9" customHeight="1" x14ac:dyDescent="0.25">
      <c r="A148" s="627"/>
      <c r="B148" s="353"/>
      <c r="C148" s="346" t="s">
        <v>1732</v>
      </c>
      <c r="D148" s="346" t="s">
        <v>1733</v>
      </c>
      <c r="E148" s="347">
        <v>1361000</v>
      </c>
      <c r="F148" s="358">
        <v>31.5</v>
      </c>
      <c r="G148" s="354">
        <v>24.5</v>
      </c>
      <c r="H148" s="350" t="s">
        <v>1253</v>
      </c>
      <c r="I148" s="350">
        <v>1350</v>
      </c>
      <c r="J148" s="355" t="s">
        <v>1382</v>
      </c>
      <c r="K148" s="355" t="s">
        <v>1256</v>
      </c>
      <c r="L148" s="355" t="s">
        <v>1546</v>
      </c>
      <c r="M148" s="355" t="s">
        <v>1714</v>
      </c>
      <c r="N148" s="359" t="s">
        <v>1715</v>
      </c>
    </row>
    <row r="149" spans="1:14" s="366" customFormat="1" ht="37.9" customHeight="1" x14ac:dyDescent="0.25">
      <c r="A149" s="625" t="s">
        <v>1734</v>
      </c>
      <c r="B149" s="346"/>
      <c r="C149" s="346" t="s">
        <v>1735</v>
      </c>
      <c r="D149" s="346" t="s">
        <v>1736</v>
      </c>
      <c r="E149" s="347">
        <v>938000</v>
      </c>
      <c r="F149" s="348">
        <v>27.5</v>
      </c>
      <c r="G149" s="349">
        <v>26.4</v>
      </c>
      <c r="H149" s="350" t="s">
        <v>1253</v>
      </c>
      <c r="I149" s="350">
        <v>1250</v>
      </c>
      <c r="J149" s="355" t="s">
        <v>1255</v>
      </c>
      <c r="K149" s="355" t="s">
        <v>1256</v>
      </c>
      <c r="L149" s="355" t="s">
        <v>1467</v>
      </c>
      <c r="M149" s="355" t="s">
        <v>1707</v>
      </c>
      <c r="N149" s="359" t="s">
        <v>1385</v>
      </c>
    </row>
    <row r="150" spans="1:14" s="366" customFormat="1" ht="37.9" customHeight="1" x14ac:dyDescent="0.25">
      <c r="A150" s="625"/>
      <c r="B150" s="353"/>
      <c r="C150" s="353" t="s">
        <v>1737</v>
      </c>
      <c r="D150" s="346" t="s">
        <v>1738</v>
      </c>
      <c r="E150" s="347">
        <v>1185000</v>
      </c>
      <c r="F150" s="348">
        <v>27.5</v>
      </c>
      <c r="G150" s="354">
        <v>25</v>
      </c>
      <c r="H150" s="350" t="s">
        <v>1253</v>
      </c>
      <c r="I150" s="350">
        <v>1250</v>
      </c>
      <c r="J150" s="355" t="s">
        <v>1255</v>
      </c>
      <c r="K150" s="355" t="s">
        <v>1256</v>
      </c>
      <c r="L150" s="355" t="s">
        <v>1467</v>
      </c>
      <c r="M150" s="355" t="s">
        <v>1710</v>
      </c>
      <c r="N150" s="359" t="s">
        <v>1711</v>
      </c>
    </row>
    <row r="151" spans="1:14" s="366" customFormat="1" ht="37.9" customHeight="1" x14ac:dyDescent="0.25">
      <c r="A151" s="625"/>
      <c r="B151" s="353"/>
      <c r="C151" s="353" t="s">
        <v>1739</v>
      </c>
      <c r="D151" s="346" t="s">
        <v>1740</v>
      </c>
      <c r="E151" s="347">
        <v>1361000</v>
      </c>
      <c r="F151" s="348">
        <v>27.5</v>
      </c>
      <c r="G151" s="354">
        <v>24.5</v>
      </c>
      <c r="H151" s="350" t="s">
        <v>1253</v>
      </c>
      <c r="I151" s="350">
        <v>1250</v>
      </c>
      <c r="J151" s="355" t="s">
        <v>1255</v>
      </c>
      <c r="K151" s="355" t="s">
        <v>1256</v>
      </c>
      <c r="L151" s="355" t="s">
        <v>1467</v>
      </c>
      <c r="M151" s="355" t="s">
        <v>1714</v>
      </c>
      <c r="N151" s="359" t="s">
        <v>1715</v>
      </c>
    </row>
    <row r="152" spans="1:14" s="366" customFormat="1" ht="37.9" customHeight="1" x14ac:dyDescent="0.25">
      <c r="A152" s="625"/>
      <c r="B152" s="353"/>
      <c r="C152" s="353" t="s">
        <v>1741</v>
      </c>
      <c r="D152" s="346" t="s">
        <v>1742</v>
      </c>
      <c r="E152" s="347">
        <v>950000</v>
      </c>
      <c r="F152" s="348">
        <v>27.5</v>
      </c>
      <c r="G152" s="354">
        <v>26.4</v>
      </c>
      <c r="H152" s="350" t="s">
        <v>1253</v>
      </c>
      <c r="I152" s="350">
        <v>1350</v>
      </c>
      <c r="J152" s="355" t="s">
        <v>1255</v>
      </c>
      <c r="K152" s="355" t="s">
        <v>1256</v>
      </c>
      <c r="L152" s="355" t="s">
        <v>1467</v>
      </c>
      <c r="M152" s="355" t="s">
        <v>1707</v>
      </c>
      <c r="N152" s="359" t="s">
        <v>1385</v>
      </c>
    </row>
    <row r="153" spans="1:14" s="366" customFormat="1" ht="37.9" customHeight="1" x14ac:dyDescent="0.25">
      <c r="A153" s="625"/>
      <c r="B153" s="353"/>
      <c r="C153" s="353" t="s">
        <v>1743</v>
      </c>
      <c r="D153" s="346" t="s">
        <v>1744</v>
      </c>
      <c r="E153" s="347">
        <v>1202000</v>
      </c>
      <c r="F153" s="348">
        <v>27.5</v>
      </c>
      <c r="G153" s="354">
        <v>25</v>
      </c>
      <c r="H153" s="350" t="s">
        <v>1253</v>
      </c>
      <c r="I153" s="350">
        <v>1350</v>
      </c>
      <c r="J153" s="355" t="s">
        <v>1255</v>
      </c>
      <c r="K153" s="355" t="s">
        <v>1256</v>
      </c>
      <c r="L153" s="355" t="s">
        <v>1467</v>
      </c>
      <c r="M153" s="355" t="s">
        <v>1710</v>
      </c>
      <c r="N153" s="359" t="s">
        <v>1711</v>
      </c>
    </row>
    <row r="154" spans="1:14" s="366" customFormat="1" ht="37.9" customHeight="1" x14ac:dyDescent="0.25">
      <c r="A154" s="625"/>
      <c r="B154" s="353"/>
      <c r="C154" s="353" t="s">
        <v>1745</v>
      </c>
      <c r="D154" s="346" t="s">
        <v>1746</v>
      </c>
      <c r="E154" s="347">
        <v>1367000</v>
      </c>
      <c r="F154" s="348">
        <v>27.5</v>
      </c>
      <c r="G154" s="354">
        <v>24.5</v>
      </c>
      <c r="H154" s="350" t="s">
        <v>1253</v>
      </c>
      <c r="I154" s="350">
        <v>1350</v>
      </c>
      <c r="J154" s="355" t="s">
        <v>1255</v>
      </c>
      <c r="K154" s="355" t="s">
        <v>1256</v>
      </c>
      <c r="L154" s="355" t="s">
        <v>1467</v>
      </c>
      <c r="M154" s="355" t="s">
        <v>1714</v>
      </c>
      <c r="N154" s="359" t="s">
        <v>1715</v>
      </c>
    </row>
    <row r="155" spans="1:14" s="366" customFormat="1" ht="37.9" hidden="1" customHeight="1" x14ac:dyDescent="0.25">
      <c r="A155" s="625"/>
      <c r="B155" s="353"/>
      <c r="C155" s="353" t="s">
        <v>1747</v>
      </c>
      <c r="D155" s="346" t="s">
        <v>1748</v>
      </c>
      <c r="E155" s="347">
        <v>5000</v>
      </c>
      <c r="F155" s="348">
        <v>27.5</v>
      </c>
      <c r="G155" s="354">
        <v>26.4</v>
      </c>
      <c r="H155" s="350" t="s">
        <v>1253</v>
      </c>
      <c r="I155" s="350">
        <v>1250</v>
      </c>
      <c r="J155" s="355" t="s">
        <v>1255</v>
      </c>
      <c r="K155" s="355" t="s">
        <v>1256</v>
      </c>
      <c r="L155" s="355" t="s">
        <v>1546</v>
      </c>
      <c r="M155" s="355" t="s">
        <v>1707</v>
      </c>
      <c r="N155" s="359" t="s">
        <v>1385</v>
      </c>
    </row>
    <row r="156" spans="1:14" s="366" customFormat="1" ht="37.9" hidden="1" customHeight="1" x14ac:dyDescent="0.25">
      <c r="A156" s="625"/>
      <c r="B156" s="353"/>
      <c r="C156" s="353" t="s">
        <v>1749</v>
      </c>
      <c r="D156" s="346" t="s">
        <v>1750</v>
      </c>
      <c r="E156" s="347">
        <v>5000</v>
      </c>
      <c r="F156" s="348">
        <v>27.5</v>
      </c>
      <c r="G156" s="354">
        <v>25</v>
      </c>
      <c r="H156" s="350" t="s">
        <v>1253</v>
      </c>
      <c r="I156" s="350">
        <v>1250</v>
      </c>
      <c r="J156" s="355" t="s">
        <v>1255</v>
      </c>
      <c r="K156" s="355" t="s">
        <v>1256</v>
      </c>
      <c r="L156" s="355" t="s">
        <v>1546</v>
      </c>
      <c r="M156" s="355" t="s">
        <v>1710</v>
      </c>
      <c r="N156" s="359" t="s">
        <v>1711</v>
      </c>
    </row>
    <row r="157" spans="1:14" s="366" customFormat="1" ht="37.9" hidden="1" customHeight="1" x14ac:dyDescent="0.25">
      <c r="A157" s="609"/>
      <c r="B157" s="353"/>
      <c r="C157" s="353" t="s">
        <v>1751</v>
      </c>
      <c r="D157" s="346" t="s">
        <v>1752</v>
      </c>
      <c r="E157" s="347">
        <v>5000</v>
      </c>
      <c r="F157" s="348">
        <v>27.5</v>
      </c>
      <c r="G157" s="354">
        <v>24.5</v>
      </c>
      <c r="H157" s="350" t="s">
        <v>1253</v>
      </c>
      <c r="I157" s="350">
        <v>1250</v>
      </c>
      <c r="J157" s="355" t="s">
        <v>1255</v>
      </c>
      <c r="K157" s="355" t="s">
        <v>1256</v>
      </c>
      <c r="L157" s="355" t="s">
        <v>1546</v>
      </c>
      <c r="M157" s="355" t="s">
        <v>1714</v>
      </c>
      <c r="N157" s="359" t="s">
        <v>1715</v>
      </c>
    </row>
    <row r="158" spans="1:14" s="366" customFormat="1" ht="37.9" hidden="1" customHeight="1" x14ac:dyDescent="0.25">
      <c r="A158" s="609"/>
      <c r="B158" s="353"/>
      <c r="C158" s="353" t="s">
        <v>1753</v>
      </c>
      <c r="D158" s="346" t="s">
        <v>1754</v>
      </c>
      <c r="E158" s="347">
        <v>5000</v>
      </c>
      <c r="F158" s="348">
        <v>27.5</v>
      </c>
      <c r="G158" s="354">
        <v>26.4</v>
      </c>
      <c r="H158" s="350" t="s">
        <v>1253</v>
      </c>
      <c r="I158" s="350">
        <v>1350</v>
      </c>
      <c r="J158" s="355" t="s">
        <v>1255</v>
      </c>
      <c r="K158" s="355" t="s">
        <v>1256</v>
      </c>
      <c r="L158" s="355" t="s">
        <v>1546</v>
      </c>
      <c r="M158" s="355" t="s">
        <v>1707</v>
      </c>
      <c r="N158" s="359" t="s">
        <v>1385</v>
      </c>
    </row>
    <row r="159" spans="1:14" s="366" customFormat="1" ht="37.9" hidden="1" customHeight="1" x14ac:dyDescent="0.25">
      <c r="A159" s="609"/>
      <c r="B159" s="353"/>
      <c r="C159" s="353" t="s">
        <v>1755</v>
      </c>
      <c r="D159" s="346" t="s">
        <v>1756</v>
      </c>
      <c r="E159" s="347">
        <v>5000</v>
      </c>
      <c r="F159" s="348">
        <v>27.5</v>
      </c>
      <c r="G159" s="354">
        <v>25</v>
      </c>
      <c r="H159" s="350" t="s">
        <v>1253</v>
      </c>
      <c r="I159" s="350">
        <v>1350</v>
      </c>
      <c r="J159" s="355" t="s">
        <v>1255</v>
      </c>
      <c r="K159" s="355" t="s">
        <v>1256</v>
      </c>
      <c r="L159" s="355" t="s">
        <v>1546</v>
      </c>
      <c r="M159" s="355" t="s">
        <v>1710</v>
      </c>
      <c r="N159" s="359" t="s">
        <v>1711</v>
      </c>
    </row>
    <row r="160" spans="1:14" s="366" customFormat="1" ht="37.9" hidden="1" customHeight="1" x14ac:dyDescent="0.25">
      <c r="A160" s="609"/>
      <c r="B160" s="353"/>
      <c r="C160" s="353" t="s">
        <v>1757</v>
      </c>
      <c r="D160" s="346" t="s">
        <v>1758</v>
      </c>
      <c r="E160" s="347">
        <v>5000</v>
      </c>
      <c r="F160" s="348">
        <v>27.5</v>
      </c>
      <c r="G160" s="354">
        <v>24.5</v>
      </c>
      <c r="H160" s="350" t="s">
        <v>1253</v>
      </c>
      <c r="I160" s="350">
        <v>1350</v>
      </c>
      <c r="J160" s="355" t="s">
        <v>1255</v>
      </c>
      <c r="K160" s="355" t="s">
        <v>1256</v>
      </c>
      <c r="L160" s="355" t="s">
        <v>1546</v>
      </c>
      <c r="M160" s="355" t="s">
        <v>1714</v>
      </c>
      <c r="N160" s="359" t="s">
        <v>1715</v>
      </c>
    </row>
    <row r="161" spans="1:15" s="332" customFormat="1" ht="37.9" customHeight="1" x14ac:dyDescent="0.2">
      <c r="A161" s="628" t="s">
        <v>1759</v>
      </c>
      <c r="B161" s="346" t="s">
        <v>1760</v>
      </c>
      <c r="C161" s="346" t="s">
        <v>1760</v>
      </c>
      <c r="D161" s="375" t="s">
        <v>1761</v>
      </c>
      <c r="E161" s="347">
        <v>962000</v>
      </c>
      <c r="F161" s="348">
        <v>25.8</v>
      </c>
      <c r="G161" s="376">
        <v>20</v>
      </c>
      <c r="H161" s="350" t="s">
        <v>1253</v>
      </c>
      <c r="I161" s="350" t="s">
        <v>1762</v>
      </c>
      <c r="J161" s="350" t="s">
        <v>1255</v>
      </c>
      <c r="K161" s="350" t="s">
        <v>1256</v>
      </c>
      <c r="L161" s="350" t="s">
        <v>1257</v>
      </c>
      <c r="M161" s="350" t="s">
        <v>1763</v>
      </c>
      <c r="N161" s="377" t="s">
        <v>1764</v>
      </c>
      <c r="O161" s="333"/>
    </row>
    <row r="162" spans="1:15" s="381" customFormat="1" ht="37.9" customHeight="1" x14ac:dyDescent="0.2">
      <c r="A162" s="629"/>
      <c r="B162" s="367" t="s">
        <v>1683</v>
      </c>
      <c r="C162" s="353" t="s">
        <v>1683</v>
      </c>
      <c r="D162" s="378" t="s">
        <v>1765</v>
      </c>
      <c r="E162" s="347">
        <v>1073000</v>
      </c>
      <c r="F162" s="369">
        <v>25.8</v>
      </c>
      <c r="G162" s="379">
        <v>19.3</v>
      </c>
      <c r="H162" s="372" t="s">
        <v>1253</v>
      </c>
      <c r="I162" s="372" t="s">
        <v>1762</v>
      </c>
      <c r="J162" s="372" t="s">
        <v>1255</v>
      </c>
      <c r="K162" s="372" t="s">
        <v>1256</v>
      </c>
      <c r="L162" s="372" t="s">
        <v>1257</v>
      </c>
      <c r="M162" s="372" t="s">
        <v>1766</v>
      </c>
      <c r="N162" s="373" t="s">
        <v>1767</v>
      </c>
      <c r="O162" s="380"/>
    </row>
    <row r="163" spans="1:15" s="381" customFormat="1" ht="37.9" customHeight="1" x14ac:dyDescent="0.2">
      <c r="A163" s="630"/>
      <c r="B163" s="367" t="s">
        <v>1768</v>
      </c>
      <c r="C163" s="353" t="s">
        <v>1768</v>
      </c>
      <c r="D163" s="378" t="s">
        <v>1769</v>
      </c>
      <c r="E163" s="347">
        <v>1152000</v>
      </c>
      <c r="F163" s="369">
        <v>25.8</v>
      </c>
      <c r="G163" s="379">
        <v>18.600000000000001</v>
      </c>
      <c r="H163" s="372" t="s">
        <v>1253</v>
      </c>
      <c r="I163" s="372" t="s">
        <v>1762</v>
      </c>
      <c r="J163" s="372" t="s">
        <v>1255</v>
      </c>
      <c r="K163" s="372" t="s">
        <v>1256</v>
      </c>
      <c r="L163" s="372" t="s">
        <v>1257</v>
      </c>
      <c r="M163" s="372" t="s">
        <v>1770</v>
      </c>
      <c r="N163" s="373" t="s">
        <v>1771</v>
      </c>
      <c r="O163" s="380"/>
    </row>
    <row r="164" spans="1:15" s="332" customFormat="1" ht="37.9" customHeight="1" x14ac:dyDescent="0.2">
      <c r="A164" s="628" t="s">
        <v>1772</v>
      </c>
      <c r="B164" s="353" t="s">
        <v>1643</v>
      </c>
      <c r="C164" s="353" t="s">
        <v>1643</v>
      </c>
      <c r="D164" s="382" t="s">
        <v>1773</v>
      </c>
      <c r="E164" s="347">
        <v>1206000</v>
      </c>
      <c r="F164" s="358">
        <v>28.5</v>
      </c>
      <c r="G164" s="383">
        <v>21.9</v>
      </c>
      <c r="H164" s="355" t="s">
        <v>1260</v>
      </c>
      <c r="I164" s="355">
        <v>1540</v>
      </c>
      <c r="J164" s="355" t="s">
        <v>1255</v>
      </c>
      <c r="K164" s="355" t="s">
        <v>1256</v>
      </c>
      <c r="L164" s="355" t="s">
        <v>55</v>
      </c>
      <c r="M164" s="355" t="s">
        <v>1774</v>
      </c>
      <c r="N164" s="359" t="s">
        <v>1775</v>
      </c>
      <c r="O164" s="333"/>
    </row>
    <row r="165" spans="1:15" s="332" customFormat="1" ht="37.9" customHeight="1" x14ac:dyDescent="0.2">
      <c r="A165" s="629"/>
      <c r="B165" s="353" t="s">
        <v>1776</v>
      </c>
      <c r="C165" s="353" t="s">
        <v>1776</v>
      </c>
      <c r="D165" s="382" t="s">
        <v>1777</v>
      </c>
      <c r="E165" s="347">
        <v>1206000</v>
      </c>
      <c r="F165" s="358">
        <v>28.5</v>
      </c>
      <c r="G165" s="383">
        <v>18.899999999999999</v>
      </c>
      <c r="H165" s="355" t="s">
        <v>1260</v>
      </c>
      <c r="I165" s="355">
        <v>1540</v>
      </c>
      <c r="J165" s="355" t="s">
        <v>1255</v>
      </c>
      <c r="K165" s="355" t="s">
        <v>1256</v>
      </c>
      <c r="L165" s="355" t="s">
        <v>55</v>
      </c>
      <c r="M165" s="355" t="s">
        <v>1774</v>
      </c>
      <c r="N165" s="359" t="s">
        <v>1778</v>
      </c>
      <c r="O165" s="333"/>
    </row>
    <row r="166" spans="1:15" s="381" customFormat="1" ht="37.9" customHeight="1" x14ac:dyDescent="0.2">
      <c r="A166" s="629"/>
      <c r="B166" s="353" t="s">
        <v>1779</v>
      </c>
      <c r="C166" s="353" t="s">
        <v>1779</v>
      </c>
      <c r="D166" s="382" t="s">
        <v>1780</v>
      </c>
      <c r="E166" s="347">
        <v>1206000</v>
      </c>
      <c r="F166" s="358">
        <v>28.5</v>
      </c>
      <c r="G166" s="383">
        <v>21.9</v>
      </c>
      <c r="H166" s="355" t="s">
        <v>1260</v>
      </c>
      <c r="I166" s="355">
        <v>1540</v>
      </c>
      <c r="J166" s="355" t="s">
        <v>1255</v>
      </c>
      <c r="K166" s="355" t="s">
        <v>1256</v>
      </c>
      <c r="L166" s="355" t="s">
        <v>55</v>
      </c>
      <c r="M166" s="355" t="s">
        <v>1774</v>
      </c>
      <c r="N166" s="359" t="s">
        <v>1781</v>
      </c>
      <c r="O166" s="380"/>
    </row>
    <row r="167" spans="1:15" s="332" customFormat="1" ht="37.9" customHeight="1" x14ac:dyDescent="0.2">
      <c r="A167" s="629"/>
      <c r="B167" s="353" t="s">
        <v>1782</v>
      </c>
      <c r="C167" s="353" t="s">
        <v>1782</v>
      </c>
      <c r="D167" s="382" t="s">
        <v>1783</v>
      </c>
      <c r="E167" s="347">
        <v>1317000</v>
      </c>
      <c r="F167" s="358">
        <v>28.5</v>
      </c>
      <c r="G167" s="383">
        <v>20.9</v>
      </c>
      <c r="H167" s="355" t="s">
        <v>1260</v>
      </c>
      <c r="I167" s="355">
        <v>1540</v>
      </c>
      <c r="J167" s="355" t="s">
        <v>1255</v>
      </c>
      <c r="K167" s="355" t="s">
        <v>1256</v>
      </c>
      <c r="L167" s="355" t="s">
        <v>55</v>
      </c>
      <c r="M167" s="355" t="s">
        <v>1774</v>
      </c>
      <c r="N167" s="359" t="s">
        <v>1784</v>
      </c>
      <c r="O167" s="333"/>
    </row>
    <row r="168" spans="1:15" s="332" customFormat="1" ht="37.9" customHeight="1" thickBot="1" x14ac:dyDescent="0.25">
      <c r="A168" s="630"/>
      <c r="B168" s="353" t="s">
        <v>1785</v>
      </c>
      <c r="C168" s="353" t="s">
        <v>1785</v>
      </c>
      <c r="D168" s="382" t="s">
        <v>1786</v>
      </c>
      <c r="E168" s="347">
        <v>1332000</v>
      </c>
      <c r="F168" s="358">
        <v>28.5</v>
      </c>
      <c r="G168" s="383">
        <v>17.899999999999999</v>
      </c>
      <c r="H168" s="355" t="s">
        <v>1260</v>
      </c>
      <c r="I168" s="355">
        <v>1540</v>
      </c>
      <c r="J168" s="355" t="s">
        <v>1255</v>
      </c>
      <c r="K168" s="355" t="s">
        <v>1256</v>
      </c>
      <c r="L168" s="355" t="s">
        <v>55</v>
      </c>
      <c r="M168" s="355" t="s">
        <v>1774</v>
      </c>
      <c r="N168" s="359" t="s">
        <v>1787</v>
      </c>
      <c r="O168" s="333"/>
    </row>
    <row r="169" spans="1:15" s="332" customFormat="1" ht="37.9" customHeight="1" thickBot="1" x14ac:dyDescent="0.25">
      <c r="A169" s="612" t="s">
        <v>1788</v>
      </c>
      <c r="B169" s="613"/>
      <c r="C169" s="613"/>
      <c r="D169" s="613"/>
      <c r="E169" s="613"/>
      <c r="F169" s="613"/>
      <c r="G169" s="613"/>
      <c r="H169" s="613"/>
      <c r="I169" s="613"/>
      <c r="J169" s="613"/>
      <c r="K169" s="613"/>
      <c r="L169" s="613"/>
      <c r="M169" s="613"/>
      <c r="N169" s="614"/>
      <c r="O169" s="333"/>
    </row>
    <row r="170" spans="1:15" s="366" customFormat="1" ht="37.9" customHeight="1" x14ac:dyDescent="0.25">
      <c r="A170" s="623" t="s">
        <v>1789</v>
      </c>
      <c r="B170" s="346" t="s">
        <v>1790</v>
      </c>
      <c r="C170" s="346" t="s">
        <v>1790</v>
      </c>
      <c r="D170" s="382" t="s">
        <v>1791</v>
      </c>
      <c r="E170" s="347">
        <v>1160000</v>
      </c>
      <c r="F170" s="348">
        <v>39</v>
      </c>
      <c r="G170" s="349">
        <v>33.28</v>
      </c>
      <c r="H170" s="350" t="s">
        <v>1325</v>
      </c>
      <c r="I170" s="350">
        <v>1200</v>
      </c>
      <c r="J170" s="350" t="s">
        <v>1792</v>
      </c>
      <c r="K170" s="350" t="s">
        <v>1256</v>
      </c>
      <c r="L170" s="350" t="s">
        <v>1261</v>
      </c>
      <c r="M170" s="350" t="s">
        <v>1707</v>
      </c>
      <c r="N170" s="377" t="s">
        <v>1385</v>
      </c>
    </row>
    <row r="171" spans="1:15" s="366" customFormat="1" ht="37.9" customHeight="1" x14ac:dyDescent="0.25">
      <c r="A171" s="624"/>
      <c r="B171" s="353" t="s">
        <v>1793</v>
      </c>
      <c r="C171" s="353" t="s">
        <v>1793</v>
      </c>
      <c r="D171" s="382" t="s">
        <v>1794</v>
      </c>
      <c r="E171" s="347">
        <v>1217000</v>
      </c>
      <c r="F171" s="348">
        <v>39</v>
      </c>
      <c r="G171" s="354">
        <v>31.83</v>
      </c>
      <c r="H171" s="355" t="s">
        <v>1325</v>
      </c>
      <c r="I171" s="355">
        <v>1200</v>
      </c>
      <c r="J171" s="350" t="s">
        <v>1792</v>
      </c>
      <c r="K171" s="355" t="s">
        <v>1256</v>
      </c>
      <c r="L171" s="355" t="s">
        <v>1261</v>
      </c>
      <c r="M171" s="355" t="s">
        <v>1710</v>
      </c>
      <c r="N171" s="359" t="s">
        <v>1795</v>
      </c>
    </row>
    <row r="172" spans="1:15" s="366" customFormat="1" ht="37.9" customHeight="1" x14ac:dyDescent="0.25">
      <c r="A172" s="624"/>
      <c r="B172" s="353" t="s">
        <v>1796</v>
      </c>
      <c r="C172" s="353" t="s">
        <v>1796</v>
      </c>
      <c r="D172" s="382" t="s">
        <v>1797</v>
      </c>
      <c r="E172" s="347">
        <v>1338000</v>
      </c>
      <c r="F172" s="348">
        <v>39</v>
      </c>
      <c r="G172" s="354">
        <v>31.28</v>
      </c>
      <c r="H172" s="355" t="s">
        <v>1325</v>
      </c>
      <c r="I172" s="355">
        <v>1200</v>
      </c>
      <c r="J172" s="350" t="s">
        <v>1792</v>
      </c>
      <c r="K172" s="355" t="s">
        <v>1256</v>
      </c>
      <c r="L172" s="355" t="s">
        <v>1261</v>
      </c>
      <c r="M172" s="355" t="s">
        <v>1714</v>
      </c>
      <c r="N172" s="359" t="s">
        <v>1715</v>
      </c>
    </row>
    <row r="173" spans="1:15" s="366" customFormat="1" ht="37.9" customHeight="1" x14ac:dyDescent="0.25">
      <c r="A173" s="624"/>
      <c r="B173" s="353" t="s">
        <v>1798</v>
      </c>
      <c r="C173" s="353" t="s">
        <v>1798</v>
      </c>
      <c r="D173" s="382" t="s">
        <v>1799</v>
      </c>
      <c r="E173" s="347">
        <v>1160000</v>
      </c>
      <c r="F173" s="348">
        <v>39</v>
      </c>
      <c r="G173" s="354">
        <v>33.28</v>
      </c>
      <c r="H173" s="355" t="s">
        <v>1325</v>
      </c>
      <c r="I173" s="355">
        <v>1250</v>
      </c>
      <c r="J173" s="350" t="s">
        <v>1792</v>
      </c>
      <c r="K173" s="355" t="s">
        <v>1256</v>
      </c>
      <c r="L173" s="355" t="s">
        <v>1261</v>
      </c>
      <c r="M173" s="355" t="s">
        <v>1707</v>
      </c>
      <c r="N173" s="359" t="s">
        <v>1385</v>
      </c>
    </row>
    <row r="174" spans="1:15" s="366" customFormat="1" ht="37.9" customHeight="1" x14ac:dyDescent="0.25">
      <c r="A174" s="624"/>
      <c r="B174" s="353" t="s">
        <v>1800</v>
      </c>
      <c r="C174" s="353" t="s">
        <v>1800</v>
      </c>
      <c r="D174" s="382" t="s">
        <v>1801</v>
      </c>
      <c r="E174" s="347">
        <v>1217000</v>
      </c>
      <c r="F174" s="348">
        <v>39</v>
      </c>
      <c r="G174" s="354">
        <v>31.83</v>
      </c>
      <c r="H174" s="355" t="s">
        <v>1325</v>
      </c>
      <c r="I174" s="355">
        <v>1250</v>
      </c>
      <c r="J174" s="350" t="s">
        <v>1792</v>
      </c>
      <c r="K174" s="355" t="s">
        <v>1256</v>
      </c>
      <c r="L174" s="355" t="s">
        <v>1261</v>
      </c>
      <c r="M174" s="355" t="s">
        <v>1710</v>
      </c>
      <c r="N174" s="359" t="s">
        <v>1795</v>
      </c>
    </row>
    <row r="175" spans="1:15" s="366" customFormat="1" ht="37.9" customHeight="1" x14ac:dyDescent="0.25">
      <c r="A175" s="624"/>
      <c r="B175" s="353" t="s">
        <v>1802</v>
      </c>
      <c r="C175" s="353" t="s">
        <v>1802</v>
      </c>
      <c r="D175" s="382" t="s">
        <v>1803</v>
      </c>
      <c r="E175" s="347">
        <v>1338000</v>
      </c>
      <c r="F175" s="348">
        <v>39</v>
      </c>
      <c r="G175" s="354">
        <v>31.28</v>
      </c>
      <c r="H175" s="355" t="s">
        <v>1325</v>
      </c>
      <c r="I175" s="355">
        <v>1250</v>
      </c>
      <c r="J175" s="350" t="s">
        <v>1792</v>
      </c>
      <c r="K175" s="355" t="s">
        <v>1256</v>
      </c>
      <c r="L175" s="355" t="s">
        <v>1261</v>
      </c>
      <c r="M175" s="355" t="s">
        <v>1714</v>
      </c>
      <c r="N175" s="359" t="s">
        <v>1715</v>
      </c>
    </row>
    <row r="176" spans="1:15" s="366" customFormat="1" ht="37.9" customHeight="1" x14ac:dyDescent="0.25">
      <c r="A176" s="624"/>
      <c r="B176" s="353" t="s">
        <v>1804</v>
      </c>
      <c r="C176" s="353" t="s">
        <v>1804</v>
      </c>
      <c r="D176" s="382" t="s">
        <v>1805</v>
      </c>
      <c r="E176" s="347">
        <v>1160000</v>
      </c>
      <c r="F176" s="348">
        <v>39</v>
      </c>
      <c r="G176" s="354">
        <v>33.119999999999997</v>
      </c>
      <c r="H176" s="355" t="s">
        <v>1325</v>
      </c>
      <c r="I176" s="355">
        <v>1350</v>
      </c>
      <c r="J176" s="350" t="s">
        <v>1792</v>
      </c>
      <c r="K176" s="355" t="s">
        <v>1256</v>
      </c>
      <c r="L176" s="355" t="s">
        <v>1261</v>
      </c>
      <c r="M176" s="355" t="s">
        <v>1707</v>
      </c>
      <c r="N176" s="359" t="s">
        <v>1385</v>
      </c>
    </row>
    <row r="177" spans="1:14" s="366" customFormat="1" ht="37.9" customHeight="1" x14ac:dyDescent="0.25">
      <c r="A177" s="624"/>
      <c r="B177" s="353" t="s">
        <v>1806</v>
      </c>
      <c r="C177" s="353" t="s">
        <v>1806</v>
      </c>
      <c r="D177" s="382" t="s">
        <v>1807</v>
      </c>
      <c r="E177" s="347">
        <v>1217000</v>
      </c>
      <c r="F177" s="348">
        <v>39</v>
      </c>
      <c r="G177" s="354">
        <v>31.67</v>
      </c>
      <c r="H177" s="355" t="s">
        <v>1325</v>
      </c>
      <c r="I177" s="355">
        <v>1350</v>
      </c>
      <c r="J177" s="350" t="s">
        <v>1792</v>
      </c>
      <c r="K177" s="355" t="s">
        <v>1256</v>
      </c>
      <c r="L177" s="355" t="s">
        <v>1261</v>
      </c>
      <c r="M177" s="355" t="s">
        <v>1710</v>
      </c>
      <c r="N177" s="359" t="s">
        <v>1795</v>
      </c>
    </row>
    <row r="178" spans="1:14" s="366" customFormat="1" ht="37.9" customHeight="1" x14ac:dyDescent="0.25">
      <c r="A178" s="625"/>
      <c r="B178" s="353" t="s">
        <v>1808</v>
      </c>
      <c r="C178" s="353" t="s">
        <v>1808</v>
      </c>
      <c r="D178" s="382" t="s">
        <v>1809</v>
      </c>
      <c r="E178" s="347">
        <v>1338000</v>
      </c>
      <c r="F178" s="348">
        <v>39</v>
      </c>
      <c r="G178" s="354">
        <v>31.13</v>
      </c>
      <c r="H178" s="355" t="s">
        <v>1325</v>
      </c>
      <c r="I178" s="355">
        <v>1350</v>
      </c>
      <c r="J178" s="350" t="s">
        <v>1792</v>
      </c>
      <c r="K178" s="355" t="s">
        <v>1256</v>
      </c>
      <c r="L178" s="355" t="s">
        <v>1261</v>
      </c>
      <c r="M178" s="355" t="s">
        <v>1714</v>
      </c>
      <c r="N178" s="359" t="s">
        <v>1715</v>
      </c>
    </row>
    <row r="179" spans="1:14" s="366" customFormat="1" ht="37.9" customHeight="1" x14ac:dyDescent="0.25">
      <c r="A179" s="609" t="s">
        <v>1789</v>
      </c>
      <c r="B179" s="353" t="s">
        <v>1810</v>
      </c>
      <c r="C179" s="353" t="s">
        <v>1810</v>
      </c>
      <c r="D179" s="382" t="s">
        <v>1811</v>
      </c>
      <c r="E179" s="347">
        <v>1262000</v>
      </c>
      <c r="F179" s="348">
        <v>39</v>
      </c>
      <c r="G179" s="354">
        <v>33.32</v>
      </c>
      <c r="H179" s="355" t="s">
        <v>1325</v>
      </c>
      <c r="I179" s="355">
        <v>1250</v>
      </c>
      <c r="J179" s="350" t="s">
        <v>1792</v>
      </c>
      <c r="K179" s="355" t="s">
        <v>1330</v>
      </c>
      <c r="L179" s="355" t="s">
        <v>1261</v>
      </c>
      <c r="M179" s="355" t="s">
        <v>1707</v>
      </c>
      <c r="N179" s="359" t="s">
        <v>1385</v>
      </c>
    </row>
    <row r="180" spans="1:14" s="366" customFormat="1" ht="37.9" customHeight="1" x14ac:dyDescent="0.25">
      <c r="A180" s="609"/>
      <c r="B180" s="353" t="s">
        <v>1812</v>
      </c>
      <c r="C180" s="353" t="s">
        <v>1812</v>
      </c>
      <c r="D180" s="382" t="s">
        <v>1813</v>
      </c>
      <c r="E180" s="347">
        <v>1319000</v>
      </c>
      <c r="F180" s="348">
        <v>39</v>
      </c>
      <c r="G180" s="354">
        <v>31.87</v>
      </c>
      <c r="H180" s="355" t="s">
        <v>1325</v>
      </c>
      <c r="I180" s="355">
        <v>1250</v>
      </c>
      <c r="J180" s="350" t="s">
        <v>1792</v>
      </c>
      <c r="K180" s="355" t="s">
        <v>1330</v>
      </c>
      <c r="L180" s="355" t="s">
        <v>1261</v>
      </c>
      <c r="M180" s="355" t="s">
        <v>1710</v>
      </c>
      <c r="N180" s="359" t="s">
        <v>1795</v>
      </c>
    </row>
    <row r="181" spans="1:14" s="366" customFormat="1" ht="37.9" customHeight="1" x14ac:dyDescent="0.25">
      <c r="A181" s="609"/>
      <c r="B181" s="353" t="s">
        <v>1814</v>
      </c>
      <c r="C181" s="353" t="s">
        <v>1814</v>
      </c>
      <c r="D181" s="382" t="s">
        <v>1815</v>
      </c>
      <c r="E181" s="347">
        <v>1441000</v>
      </c>
      <c r="F181" s="348">
        <v>39</v>
      </c>
      <c r="G181" s="354">
        <v>31.33</v>
      </c>
      <c r="H181" s="355" t="s">
        <v>1325</v>
      </c>
      <c r="I181" s="355">
        <v>1250</v>
      </c>
      <c r="J181" s="350" t="s">
        <v>1792</v>
      </c>
      <c r="K181" s="355" t="s">
        <v>1330</v>
      </c>
      <c r="L181" s="355" t="s">
        <v>1261</v>
      </c>
      <c r="M181" s="355" t="s">
        <v>1714</v>
      </c>
      <c r="N181" s="359" t="s">
        <v>1715</v>
      </c>
    </row>
    <row r="182" spans="1:14" s="366" customFormat="1" ht="37.9" customHeight="1" x14ac:dyDescent="0.25">
      <c r="A182" s="609"/>
      <c r="B182" s="353" t="s">
        <v>1816</v>
      </c>
      <c r="C182" s="353" t="s">
        <v>1816</v>
      </c>
      <c r="D182" s="382" t="s">
        <v>1817</v>
      </c>
      <c r="E182" s="347">
        <v>1262000</v>
      </c>
      <c r="F182" s="348">
        <v>39</v>
      </c>
      <c r="G182" s="354">
        <v>33.33</v>
      </c>
      <c r="H182" s="355" t="s">
        <v>1325</v>
      </c>
      <c r="I182" s="355">
        <v>1350</v>
      </c>
      <c r="J182" s="350" t="s">
        <v>1792</v>
      </c>
      <c r="K182" s="355" t="s">
        <v>1330</v>
      </c>
      <c r="L182" s="355" t="s">
        <v>1261</v>
      </c>
      <c r="M182" s="355" t="s">
        <v>1707</v>
      </c>
      <c r="N182" s="359" t="s">
        <v>1385</v>
      </c>
    </row>
    <row r="183" spans="1:14" s="366" customFormat="1" ht="37.9" customHeight="1" x14ac:dyDescent="0.25">
      <c r="A183" s="609"/>
      <c r="B183" s="353" t="s">
        <v>1818</v>
      </c>
      <c r="C183" s="353" t="s">
        <v>1818</v>
      </c>
      <c r="D183" s="382" t="s">
        <v>1819</v>
      </c>
      <c r="E183" s="347">
        <v>1319000</v>
      </c>
      <c r="F183" s="348">
        <v>39</v>
      </c>
      <c r="G183" s="354">
        <v>31.48</v>
      </c>
      <c r="H183" s="355" t="s">
        <v>1325</v>
      </c>
      <c r="I183" s="355">
        <v>1350</v>
      </c>
      <c r="J183" s="350" t="s">
        <v>1792</v>
      </c>
      <c r="K183" s="355" t="s">
        <v>1330</v>
      </c>
      <c r="L183" s="355" t="s">
        <v>1261</v>
      </c>
      <c r="M183" s="355" t="s">
        <v>1710</v>
      </c>
      <c r="N183" s="359" t="s">
        <v>1795</v>
      </c>
    </row>
    <row r="184" spans="1:14" s="366" customFormat="1" ht="37.9" customHeight="1" x14ac:dyDescent="0.25">
      <c r="A184" s="609"/>
      <c r="B184" s="353" t="s">
        <v>1820</v>
      </c>
      <c r="C184" s="353" t="s">
        <v>1820</v>
      </c>
      <c r="D184" s="382" t="s">
        <v>1821</v>
      </c>
      <c r="E184" s="347">
        <v>1441000</v>
      </c>
      <c r="F184" s="348">
        <v>39</v>
      </c>
      <c r="G184" s="354">
        <v>31.34</v>
      </c>
      <c r="H184" s="355" t="s">
        <v>1325</v>
      </c>
      <c r="I184" s="355">
        <v>1350</v>
      </c>
      <c r="J184" s="350" t="s">
        <v>1792</v>
      </c>
      <c r="K184" s="355" t="s">
        <v>1330</v>
      </c>
      <c r="L184" s="355" t="s">
        <v>1261</v>
      </c>
      <c r="M184" s="355" t="s">
        <v>1714</v>
      </c>
      <c r="N184" s="359" t="s">
        <v>1715</v>
      </c>
    </row>
    <row r="185" spans="1:14" s="366" customFormat="1" ht="37.9" customHeight="1" x14ac:dyDescent="0.25">
      <c r="A185" s="609" t="s">
        <v>1789</v>
      </c>
      <c r="B185" s="353" t="s">
        <v>1822</v>
      </c>
      <c r="C185" s="353" t="s">
        <v>1822</v>
      </c>
      <c r="D185" s="382" t="s">
        <v>1823</v>
      </c>
      <c r="E185" s="347">
        <v>1333000</v>
      </c>
      <c r="F185" s="358">
        <v>34</v>
      </c>
      <c r="G185" s="354">
        <v>27.67</v>
      </c>
      <c r="H185" s="355" t="s">
        <v>1325</v>
      </c>
      <c r="I185" s="355">
        <v>1450</v>
      </c>
      <c r="J185" s="350" t="s">
        <v>1792</v>
      </c>
      <c r="K185" s="355" t="s">
        <v>1256</v>
      </c>
      <c r="L185" s="355" t="s">
        <v>55</v>
      </c>
      <c r="M185" s="355" t="s">
        <v>1707</v>
      </c>
      <c r="N185" s="359" t="s">
        <v>1385</v>
      </c>
    </row>
    <row r="186" spans="1:14" s="366" customFormat="1" ht="37.9" customHeight="1" x14ac:dyDescent="0.25">
      <c r="A186" s="609"/>
      <c r="B186" s="353" t="s">
        <v>1824</v>
      </c>
      <c r="C186" s="353" t="s">
        <v>1824</v>
      </c>
      <c r="D186" s="382" t="s">
        <v>1825</v>
      </c>
      <c r="E186" s="347">
        <v>1391000</v>
      </c>
      <c r="F186" s="358">
        <v>34</v>
      </c>
      <c r="G186" s="354">
        <v>26.36</v>
      </c>
      <c r="H186" s="355" t="s">
        <v>1325</v>
      </c>
      <c r="I186" s="355">
        <v>1450</v>
      </c>
      <c r="J186" s="350" t="s">
        <v>1792</v>
      </c>
      <c r="K186" s="355" t="s">
        <v>1256</v>
      </c>
      <c r="L186" s="355" t="s">
        <v>55</v>
      </c>
      <c r="M186" s="355" t="s">
        <v>1710</v>
      </c>
      <c r="N186" s="359" t="s">
        <v>1711</v>
      </c>
    </row>
    <row r="187" spans="1:14" s="366" customFormat="1" ht="37.9" customHeight="1" x14ac:dyDescent="0.25">
      <c r="A187" s="609"/>
      <c r="B187" s="353" t="s">
        <v>1826</v>
      </c>
      <c r="C187" s="353" t="s">
        <v>1826</v>
      </c>
      <c r="D187" s="382" t="s">
        <v>1827</v>
      </c>
      <c r="E187" s="347">
        <v>1333000</v>
      </c>
      <c r="F187" s="358">
        <v>34</v>
      </c>
      <c r="G187" s="354">
        <v>27.64</v>
      </c>
      <c r="H187" s="355" t="s">
        <v>1325</v>
      </c>
      <c r="I187" s="355">
        <v>1550</v>
      </c>
      <c r="J187" s="350" t="s">
        <v>1792</v>
      </c>
      <c r="K187" s="355" t="s">
        <v>1256</v>
      </c>
      <c r="L187" s="355" t="s">
        <v>55</v>
      </c>
      <c r="M187" s="355" t="s">
        <v>1707</v>
      </c>
      <c r="N187" s="359" t="s">
        <v>1385</v>
      </c>
    </row>
    <row r="188" spans="1:14" s="366" customFormat="1" ht="37.9" customHeight="1" x14ac:dyDescent="0.25">
      <c r="A188" s="609"/>
      <c r="B188" s="353" t="s">
        <v>1828</v>
      </c>
      <c r="C188" s="353" t="s">
        <v>1828</v>
      </c>
      <c r="D188" s="382" t="s">
        <v>1829</v>
      </c>
      <c r="E188" s="347">
        <v>1391000</v>
      </c>
      <c r="F188" s="358">
        <v>34</v>
      </c>
      <c r="G188" s="354">
        <v>26.33</v>
      </c>
      <c r="H188" s="355" t="s">
        <v>1325</v>
      </c>
      <c r="I188" s="355">
        <v>1550</v>
      </c>
      <c r="J188" s="350" t="s">
        <v>1792</v>
      </c>
      <c r="K188" s="355" t="s">
        <v>1256</v>
      </c>
      <c r="L188" s="355" t="s">
        <v>55</v>
      </c>
      <c r="M188" s="355" t="s">
        <v>1710</v>
      </c>
      <c r="N188" s="359" t="s">
        <v>1711</v>
      </c>
    </row>
    <row r="189" spans="1:14" s="366" customFormat="1" ht="37.9" customHeight="1" x14ac:dyDescent="0.25">
      <c r="A189" s="609" t="s">
        <v>1789</v>
      </c>
      <c r="B189" s="353" t="s">
        <v>1830</v>
      </c>
      <c r="C189" s="353" t="s">
        <v>1830</v>
      </c>
      <c r="D189" s="382" t="s">
        <v>1831</v>
      </c>
      <c r="E189" s="347">
        <v>1436000</v>
      </c>
      <c r="F189" s="358">
        <v>34</v>
      </c>
      <c r="G189" s="354">
        <v>27.8</v>
      </c>
      <c r="H189" s="355" t="s">
        <v>1325</v>
      </c>
      <c r="I189" s="355">
        <v>1450</v>
      </c>
      <c r="J189" s="350" t="s">
        <v>1792</v>
      </c>
      <c r="K189" s="355" t="s">
        <v>1330</v>
      </c>
      <c r="L189" s="355" t="s">
        <v>55</v>
      </c>
      <c r="M189" s="355" t="s">
        <v>1707</v>
      </c>
      <c r="N189" s="359" t="s">
        <v>1385</v>
      </c>
    </row>
    <row r="190" spans="1:14" s="366" customFormat="1" ht="37.9" customHeight="1" x14ac:dyDescent="0.25">
      <c r="A190" s="609"/>
      <c r="B190" s="353" t="s">
        <v>1832</v>
      </c>
      <c r="C190" s="353" t="s">
        <v>1832</v>
      </c>
      <c r="D190" s="382" t="s">
        <v>1833</v>
      </c>
      <c r="E190" s="347">
        <v>1493000</v>
      </c>
      <c r="F190" s="358">
        <v>34</v>
      </c>
      <c r="G190" s="354">
        <v>26.490000000000002</v>
      </c>
      <c r="H190" s="355" t="s">
        <v>1325</v>
      </c>
      <c r="I190" s="355">
        <v>1450</v>
      </c>
      <c r="J190" s="350" t="s">
        <v>1792</v>
      </c>
      <c r="K190" s="355" t="s">
        <v>1330</v>
      </c>
      <c r="L190" s="355" t="s">
        <v>55</v>
      </c>
      <c r="M190" s="355" t="s">
        <v>1710</v>
      </c>
      <c r="N190" s="359" t="s">
        <v>1711</v>
      </c>
    </row>
    <row r="191" spans="1:14" s="366" customFormat="1" ht="37.9" customHeight="1" x14ac:dyDescent="0.25">
      <c r="A191" s="609"/>
      <c r="B191" s="353" t="s">
        <v>1834</v>
      </c>
      <c r="C191" s="353" t="s">
        <v>1834</v>
      </c>
      <c r="D191" s="382" t="s">
        <v>1835</v>
      </c>
      <c r="E191" s="347">
        <v>1436000</v>
      </c>
      <c r="F191" s="358">
        <v>34</v>
      </c>
      <c r="G191" s="354">
        <v>27.759999999999998</v>
      </c>
      <c r="H191" s="355" t="s">
        <v>1325</v>
      </c>
      <c r="I191" s="355">
        <v>1550</v>
      </c>
      <c r="J191" s="350" t="s">
        <v>1792</v>
      </c>
      <c r="K191" s="355" t="s">
        <v>1330</v>
      </c>
      <c r="L191" s="355" t="s">
        <v>55</v>
      </c>
      <c r="M191" s="355" t="s">
        <v>1707</v>
      </c>
      <c r="N191" s="359" t="s">
        <v>1385</v>
      </c>
    </row>
    <row r="192" spans="1:14" s="366" customFormat="1" ht="37.9" customHeight="1" x14ac:dyDescent="0.25">
      <c r="A192" s="609"/>
      <c r="B192" s="353" t="s">
        <v>1836</v>
      </c>
      <c r="C192" s="353" t="s">
        <v>1836</v>
      </c>
      <c r="D192" s="382" t="s">
        <v>1837</v>
      </c>
      <c r="E192" s="347">
        <v>1493000</v>
      </c>
      <c r="F192" s="358">
        <v>34</v>
      </c>
      <c r="G192" s="354">
        <v>26.44</v>
      </c>
      <c r="H192" s="355" t="s">
        <v>1325</v>
      </c>
      <c r="I192" s="355">
        <v>1550</v>
      </c>
      <c r="J192" s="350" t="s">
        <v>1792</v>
      </c>
      <c r="K192" s="355" t="s">
        <v>1330</v>
      </c>
      <c r="L192" s="355" t="s">
        <v>55</v>
      </c>
      <c r="M192" s="355" t="s">
        <v>1710</v>
      </c>
      <c r="N192" s="359" t="s">
        <v>1711</v>
      </c>
    </row>
    <row r="193" spans="1:14" s="366" customFormat="1" ht="37.9" customHeight="1" x14ac:dyDescent="0.25">
      <c r="A193" s="609" t="s">
        <v>1789</v>
      </c>
      <c r="B193" s="353" t="s">
        <v>1838</v>
      </c>
      <c r="C193" s="353" t="s">
        <v>1838</v>
      </c>
      <c r="D193" s="382" t="s">
        <v>1839</v>
      </c>
      <c r="E193" s="347">
        <v>1184000</v>
      </c>
      <c r="F193" s="358">
        <v>39</v>
      </c>
      <c r="G193" s="354">
        <v>33.32</v>
      </c>
      <c r="H193" s="355" t="s">
        <v>1325</v>
      </c>
      <c r="I193" s="355">
        <v>1200</v>
      </c>
      <c r="J193" s="355" t="s">
        <v>1255</v>
      </c>
      <c r="K193" s="355" t="s">
        <v>1256</v>
      </c>
      <c r="L193" s="355" t="s">
        <v>1261</v>
      </c>
      <c r="M193" s="355" t="s">
        <v>1707</v>
      </c>
      <c r="N193" s="359" t="s">
        <v>1385</v>
      </c>
    </row>
    <row r="194" spans="1:14" s="366" customFormat="1" ht="37.5" customHeight="1" x14ac:dyDescent="0.25">
      <c r="A194" s="609"/>
      <c r="B194" s="353" t="s">
        <v>1840</v>
      </c>
      <c r="C194" s="353" t="s">
        <v>1840</v>
      </c>
      <c r="D194" s="382" t="s">
        <v>1841</v>
      </c>
      <c r="E194" s="347">
        <v>1241000</v>
      </c>
      <c r="F194" s="358">
        <v>39</v>
      </c>
      <c r="G194" s="354">
        <v>31.87</v>
      </c>
      <c r="H194" s="355" t="s">
        <v>1325</v>
      </c>
      <c r="I194" s="355">
        <v>1200</v>
      </c>
      <c r="J194" s="355" t="s">
        <v>1255</v>
      </c>
      <c r="K194" s="355" t="s">
        <v>1256</v>
      </c>
      <c r="L194" s="355" t="s">
        <v>1261</v>
      </c>
      <c r="M194" s="355" t="s">
        <v>1710</v>
      </c>
      <c r="N194" s="359" t="s">
        <v>1795</v>
      </c>
    </row>
    <row r="195" spans="1:14" s="366" customFormat="1" ht="37.5" customHeight="1" x14ac:dyDescent="0.25">
      <c r="A195" s="609"/>
      <c r="B195" s="353" t="s">
        <v>1842</v>
      </c>
      <c r="C195" s="353" t="s">
        <v>1842</v>
      </c>
      <c r="D195" s="382" t="s">
        <v>1843</v>
      </c>
      <c r="E195" s="347">
        <v>1363000</v>
      </c>
      <c r="F195" s="358">
        <v>39</v>
      </c>
      <c r="G195" s="354">
        <v>31.3</v>
      </c>
      <c r="H195" s="355" t="s">
        <v>1325</v>
      </c>
      <c r="I195" s="355">
        <v>1200</v>
      </c>
      <c r="J195" s="355" t="s">
        <v>1255</v>
      </c>
      <c r="K195" s="355" t="s">
        <v>1256</v>
      </c>
      <c r="L195" s="355" t="s">
        <v>1261</v>
      </c>
      <c r="M195" s="355" t="s">
        <v>1714</v>
      </c>
      <c r="N195" s="359" t="s">
        <v>1715</v>
      </c>
    </row>
    <row r="196" spans="1:14" s="366" customFormat="1" ht="37.5" customHeight="1" x14ac:dyDescent="0.25">
      <c r="A196" s="609"/>
      <c r="B196" s="353" t="s">
        <v>1844</v>
      </c>
      <c r="C196" s="353" t="s">
        <v>1844</v>
      </c>
      <c r="D196" s="382" t="s">
        <v>1845</v>
      </c>
      <c r="E196" s="347">
        <v>1184000</v>
      </c>
      <c r="F196" s="358">
        <v>39</v>
      </c>
      <c r="G196" s="354">
        <v>33.28</v>
      </c>
      <c r="H196" s="355" t="s">
        <v>1325</v>
      </c>
      <c r="I196" s="355">
        <v>1250</v>
      </c>
      <c r="J196" s="355" t="s">
        <v>1255</v>
      </c>
      <c r="K196" s="355" t="s">
        <v>1256</v>
      </c>
      <c r="L196" s="355" t="s">
        <v>1261</v>
      </c>
      <c r="M196" s="355" t="s">
        <v>1707</v>
      </c>
      <c r="N196" s="359" t="s">
        <v>1385</v>
      </c>
    </row>
    <row r="197" spans="1:14" s="366" customFormat="1" ht="37.5" customHeight="1" x14ac:dyDescent="0.25">
      <c r="A197" s="609"/>
      <c r="B197" s="353" t="s">
        <v>1846</v>
      </c>
      <c r="C197" s="353" t="s">
        <v>1846</v>
      </c>
      <c r="D197" s="382" t="s">
        <v>1847</v>
      </c>
      <c r="E197" s="347">
        <v>1241000</v>
      </c>
      <c r="F197" s="358">
        <v>39</v>
      </c>
      <c r="G197" s="354">
        <v>31.83</v>
      </c>
      <c r="H197" s="355" t="s">
        <v>1325</v>
      </c>
      <c r="I197" s="355">
        <v>1250</v>
      </c>
      <c r="J197" s="355" t="s">
        <v>1255</v>
      </c>
      <c r="K197" s="355" t="s">
        <v>1256</v>
      </c>
      <c r="L197" s="355" t="s">
        <v>1261</v>
      </c>
      <c r="M197" s="355" t="s">
        <v>1710</v>
      </c>
      <c r="N197" s="359" t="s">
        <v>1795</v>
      </c>
    </row>
    <row r="198" spans="1:14" s="366" customFormat="1" ht="37.5" customHeight="1" x14ac:dyDescent="0.25">
      <c r="A198" s="609"/>
      <c r="B198" s="353" t="s">
        <v>1848</v>
      </c>
      <c r="C198" s="353" t="s">
        <v>1848</v>
      </c>
      <c r="D198" s="382" t="s">
        <v>1849</v>
      </c>
      <c r="E198" s="347">
        <v>1363000</v>
      </c>
      <c r="F198" s="358">
        <v>39</v>
      </c>
      <c r="G198" s="354">
        <v>31.3</v>
      </c>
      <c r="H198" s="355" t="s">
        <v>1325</v>
      </c>
      <c r="I198" s="355">
        <v>1250</v>
      </c>
      <c r="J198" s="355" t="s">
        <v>1255</v>
      </c>
      <c r="K198" s="355" t="s">
        <v>1256</v>
      </c>
      <c r="L198" s="355" t="s">
        <v>1261</v>
      </c>
      <c r="M198" s="355" t="s">
        <v>1714</v>
      </c>
      <c r="N198" s="359" t="s">
        <v>1715</v>
      </c>
    </row>
    <row r="199" spans="1:14" s="366" customFormat="1" ht="37.5" customHeight="1" x14ac:dyDescent="0.25">
      <c r="A199" s="609"/>
      <c r="B199" s="353" t="s">
        <v>1850</v>
      </c>
      <c r="C199" s="353" t="s">
        <v>1850</v>
      </c>
      <c r="D199" s="382" t="s">
        <v>1851</v>
      </c>
      <c r="E199" s="347">
        <v>1184000</v>
      </c>
      <c r="F199" s="358">
        <v>39</v>
      </c>
      <c r="G199" s="354">
        <v>33.119999999999997</v>
      </c>
      <c r="H199" s="355" t="s">
        <v>1325</v>
      </c>
      <c r="I199" s="355">
        <v>1350</v>
      </c>
      <c r="J199" s="355" t="s">
        <v>1255</v>
      </c>
      <c r="K199" s="355" t="s">
        <v>1256</v>
      </c>
      <c r="L199" s="355" t="s">
        <v>1261</v>
      </c>
      <c r="M199" s="355" t="s">
        <v>1707</v>
      </c>
      <c r="N199" s="359" t="s">
        <v>1385</v>
      </c>
    </row>
    <row r="200" spans="1:14" s="366" customFormat="1" ht="37.5" customHeight="1" x14ac:dyDescent="0.25">
      <c r="A200" s="609"/>
      <c r="B200" s="353" t="s">
        <v>1852</v>
      </c>
      <c r="C200" s="353" t="s">
        <v>1852</v>
      </c>
      <c r="D200" s="382" t="s">
        <v>1853</v>
      </c>
      <c r="E200" s="347">
        <v>1241000</v>
      </c>
      <c r="F200" s="358">
        <v>39</v>
      </c>
      <c r="G200" s="354">
        <v>31.67</v>
      </c>
      <c r="H200" s="355" t="s">
        <v>1325</v>
      </c>
      <c r="I200" s="355">
        <v>1350</v>
      </c>
      <c r="J200" s="355" t="s">
        <v>1255</v>
      </c>
      <c r="K200" s="355" t="s">
        <v>1256</v>
      </c>
      <c r="L200" s="355" t="s">
        <v>1261</v>
      </c>
      <c r="M200" s="355" t="s">
        <v>1710</v>
      </c>
      <c r="N200" s="359" t="s">
        <v>1795</v>
      </c>
    </row>
    <row r="201" spans="1:14" s="366" customFormat="1" ht="37.5" customHeight="1" x14ac:dyDescent="0.25">
      <c r="A201" s="609"/>
      <c r="B201" s="353" t="s">
        <v>1854</v>
      </c>
      <c r="C201" s="353" t="s">
        <v>1854</v>
      </c>
      <c r="D201" s="382" t="s">
        <v>1855</v>
      </c>
      <c r="E201" s="347">
        <v>1363000</v>
      </c>
      <c r="F201" s="358">
        <v>39</v>
      </c>
      <c r="G201" s="354">
        <v>31.12</v>
      </c>
      <c r="H201" s="355" t="s">
        <v>1325</v>
      </c>
      <c r="I201" s="355">
        <v>1350</v>
      </c>
      <c r="J201" s="355" t="s">
        <v>1255</v>
      </c>
      <c r="K201" s="355" t="s">
        <v>1256</v>
      </c>
      <c r="L201" s="355" t="s">
        <v>1261</v>
      </c>
      <c r="M201" s="355" t="s">
        <v>1714</v>
      </c>
      <c r="N201" s="359" t="s">
        <v>1715</v>
      </c>
    </row>
    <row r="202" spans="1:14" s="366" customFormat="1" ht="37.5" customHeight="1" x14ac:dyDescent="0.25">
      <c r="A202" s="609" t="s">
        <v>1789</v>
      </c>
      <c r="B202" s="353" t="s">
        <v>1856</v>
      </c>
      <c r="C202" s="353" t="s">
        <v>1856</v>
      </c>
      <c r="D202" s="382" t="s">
        <v>1857</v>
      </c>
      <c r="E202" s="347">
        <v>1380000</v>
      </c>
      <c r="F202" s="358">
        <v>39</v>
      </c>
      <c r="G202" s="354">
        <v>33.4</v>
      </c>
      <c r="H202" s="355" t="s">
        <v>1325</v>
      </c>
      <c r="I202" s="355">
        <v>1150</v>
      </c>
      <c r="J202" s="355" t="s">
        <v>1329</v>
      </c>
      <c r="K202" s="355" t="s">
        <v>1330</v>
      </c>
      <c r="L202" s="355" t="s">
        <v>1261</v>
      </c>
      <c r="M202" s="355" t="s">
        <v>1707</v>
      </c>
      <c r="N202" s="359" t="s">
        <v>1385</v>
      </c>
    </row>
    <row r="203" spans="1:14" s="366" customFormat="1" ht="37.5" customHeight="1" x14ac:dyDescent="0.25">
      <c r="A203" s="609"/>
      <c r="B203" s="353" t="s">
        <v>1858</v>
      </c>
      <c r="C203" s="353" t="s">
        <v>1858</v>
      </c>
      <c r="D203" s="382" t="s">
        <v>1859</v>
      </c>
      <c r="E203" s="347">
        <v>1437000</v>
      </c>
      <c r="F203" s="358">
        <v>39</v>
      </c>
      <c r="G203" s="354">
        <v>32.06</v>
      </c>
      <c r="H203" s="355" t="s">
        <v>1325</v>
      </c>
      <c r="I203" s="355">
        <v>1150</v>
      </c>
      <c r="J203" s="355" t="s">
        <v>1329</v>
      </c>
      <c r="K203" s="355" t="s">
        <v>1330</v>
      </c>
      <c r="L203" s="355" t="s">
        <v>1261</v>
      </c>
      <c r="M203" s="355" t="s">
        <v>1710</v>
      </c>
      <c r="N203" s="359" t="s">
        <v>1795</v>
      </c>
    </row>
    <row r="204" spans="1:14" s="366" customFormat="1" ht="37.5" customHeight="1" x14ac:dyDescent="0.25">
      <c r="A204" s="609"/>
      <c r="B204" s="353" t="s">
        <v>1860</v>
      </c>
      <c r="C204" s="353" t="s">
        <v>1860</v>
      </c>
      <c r="D204" s="382" t="s">
        <v>1861</v>
      </c>
      <c r="E204" s="347">
        <v>1558000</v>
      </c>
      <c r="F204" s="358">
        <v>39</v>
      </c>
      <c r="G204" s="354">
        <v>31.39</v>
      </c>
      <c r="H204" s="355" t="s">
        <v>1325</v>
      </c>
      <c r="I204" s="355">
        <v>1150</v>
      </c>
      <c r="J204" s="355" t="s">
        <v>1329</v>
      </c>
      <c r="K204" s="355" t="s">
        <v>1330</v>
      </c>
      <c r="L204" s="355" t="s">
        <v>1261</v>
      </c>
      <c r="M204" s="355" t="s">
        <v>1714</v>
      </c>
      <c r="N204" s="359" t="s">
        <v>1715</v>
      </c>
    </row>
    <row r="205" spans="1:14" s="366" customFormat="1" ht="37.5" customHeight="1" x14ac:dyDescent="0.25">
      <c r="A205" s="609"/>
      <c r="B205" s="353" t="s">
        <v>1862</v>
      </c>
      <c r="C205" s="353" t="s">
        <v>1862</v>
      </c>
      <c r="D205" s="382" t="s">
        <v>1863</v>
      </c>
      <c r="E205" s="347">
        <v>1380000</v>
      </c>
      <c r="F205" s="358">
        <v>39</v>
      </c>
      <c r="G205" s="354">
        <v>33.369999999999997</v>
      </c>
      <c r="H205" s="355" t="s">
        <v>1325</v>
      </c>
      <c r="I205" s="355">
        <v>1250</v>
      </c>
      <c r="J205" s="355" t="s">
        <v>1329</v>
      </c>
      <c r="K205" s="355" t="s">
        <v>1330</v>
      </c>
      <c r="L205" s="355" t="s">
        <v>1261</v>
      </c>
      <c r="M205" s="355" t="s">
        <v>1707</v>
      </c>
      <c r="N205" s="359" t="s">
        <v>1385</v>
      </c>
    </row>
    <row r="206" spans="1:14" s="366" customFormat="1" ht="37.5" customHeight="1" x14ac:dyDescent="0.25">
      <c r="A206" s="609"/>
      <c r="B206" s="353" t="s">
        <v>1864</v>
      </c>
      <c r="C206" s="353" t="s">
        <v>1864</v>
      </c>
      <c r="D206" s="382" t="s">
        <v>1865</v>
      </c>
      <c r="E206" s="347">
        <v>1437000</v>
      </c>
      <c r="F206" s="358">
        <v>39</v>
      </c>
      <c r="G206" s="354">
        <v>32.019999999999996</v>
      </c>
      <c r="H206" s="355" t="s">
        <v>1325</v>
      </c>
      <c r="I206" s="355">
        <v>1250</v>
      </c>
      <c r="J206" s="355" t="s">
        <v>1329</v>
      </c>
      <c r="K206" s="355" t="s">
        <v>1330</v>
      </c>
      <c r="L206" s="355" t="s">
        <v>1261</v>
      </c>
      <c r="M206" s="355" t="s">
        <v>1710</v>
      </c>
      <c r="N206" s="359" t="s">
        <v>1795</v>
      </c>
    </row>
    <row r="207" spans="1:14" s="366" customFormat="1" ht="37.5" customHeight="1" x14ac:dyDescent="0.25">
      <c r="A207" s="609"/>
      <c r="B207" s="353" t="s">
        <v>1866</v>
      </c>
      <c r="C207" s="353" t="s">
        <v>1866</v>
      </c>
      <c r="D207" s="382" t="s">
        <v>1867</v>
      </c>
      <c r="E207" s="347">
        <v>1558000</v>
      </c>
      <c r="F207" s="358">
        <v>39</v>
      </c>
      <c r="G207" s="354">
        <v>31.37</v>
      </c>
      <c r="H207" s="355" t="s">
        <v>1325</v>
      </c>
      <c r="I207" s="355">
        <v>1250</v>
      </c>
      <c r="J207" s="355" t="s">
        <v>1329</v>
      </c>
      <c r="K207" s="355" t="s">
        <v>1330</v>
      </c>
      <c r="L207" s="355" t="s">
        <v>1261</v>
      </c>
      <c r="M207" s="355" t="s">
        <v>1714</v>
      </c>
      <c r="N207" s="359" t="s">
        <v>1715</v>
      </c>
    </row>
    <row r="208" spans="1:14" s="366" customFormat="1" ht="37.5" customHeight="1" x14ac:dyDescent="0.25">
      <c r="A208" s="609"/>
      <c r="B208" s="353" t="s">
        <v>1868</v>
      </c>
      <c r="C208" s="353" t="s">
        <v>1868</v>
      </c>
      <c r="D208" s="382" t="s">
        <v>1869</v>
      </c>
      <c r="E208" s="347">
        <v>1380000</v>
      </c>
      <c r="F208" s="358">
        <v>39</v>
      </c>
      <c r="G208" s="354">
        <v>33.269999999999996</v>
      </c>
      <c r="H208" s="355" t="s">
        <v>1325</v>
      </c>
      <c r="I208" s="355">
        <v>1350</v>
      </c>
      <c r="J208" s="355" t="s">
        <v>1329</v>
      </c>
      <c r="K208" s="355" t="s">
        <v>1330</v>
      </c>
      <c r="L208" s="355" t="s">
        <v>1261</v>
      </c>
      <c r="M208" s="355" t="s">
        <v>1707</v>
      </c>
      <c r="N208" s="359" t="s">
        <v>1385</v>
      </c>
    </row>
    <row r="209" spans="1:14" s="366" customFormat="1" ht="37.5" customHeight="1" x14ac:dyDescent="0.25">
      <c r="A209" s="609"/>
      <c r="B209" s="353" t="s">
        <v>1870</v>
      </c>
      <c r="C209" s="353" t="s">
        <v>1870</v>
      </c>
      <c r="D209" s="382" t="s">
        <v>1871</v>
      </c>
      <c r="E209" s="347">
        <v>1437000</v>
      </c>
      <c r="F209" s="358">
        <v>39</v>
      </c>
      <c r="G209" s="354">
        <v>31.93</v>
      </c>
      <c r="H209" s="355" t="s">
        <v>1325</v>
      </c>
      <c r="I209" s="355">
        <v>1350</v>
      </c>
      <c r="J209" s="355" t="s">
        <v>1329</v>
      </c>
      <c r="K209" s="355" t="s">
        <v>1330</v>
      </c>
      <c r="L209" s="355" t="s">
        <v>1261</v>
      </c>
      <c r="M209" s="355" t="s">
        <v>1710</v>
      </c>
      <c r="N209" s="359" t="s">
        <v>1795</v>
      </c>
    </row>
    <row r="210" spans="1:14" s="366" customFormat="1" ht="37.5" customHeight="1" x14ac:dyDescent="0.25">
      <c r="A210" s="609"/>
      <c r="B210" s="353" t="s">
        <v>1872</v>
      </c>
      <c r="C210" s="353" t="s">
        <v>1872</v>
      </c>
      <c r="D210" s="382" t="s">
        <v>1873</v>
      </c>
      <c r="E210" s="347">
        <v>1558000</v>
      </c>
      <c r="F210" s="358">
        <v>39</v>
      </c>
      <c r="G210" s="354">
        <v>31.28</v>
      </c>
      <c r="H210" s="355" t="s">
        <v>1325</v>
      </c>
      <c r="I210" s="355">
        <v>1350</v>
      </c>
      <c r="J210" s="355" t="s">
        <v>1329</v>
      </c>
      <c r="K210" s="355" t="s">
        <v>1330</v>
      </c>
      <c r="L210" s="355" t="s">
        <v>1261</v>
      </c>
      <c r="M210" s="355" t="s">
        <v>1714</v>
      </c>
      <c r="N210" s="359" t="s">
        <v>1715</v>
      </c>
    </row>
    <row r="211" spans="1:14" s="366" customFormat="1" ht="37.5" customHeight="1" x14ac:dyDescent="0.25">
      <c r="A211" s="609" t="s">
        <v>1789</v>
      </c>
      <c r="B211" s="353" t="s">
        <v>1874</v>
      </c>
      <c r="C211" s="353" t="s">
        <v>1874</v>
      </c>
      <c r="D211" s="382" t="s">
        <v>1875</v>
      </c>
      <c r="E211" s="347">
        <v>1284000</v>
      </c>
      <c r="F211" s="358">
        <v>39</v>
      </c>
      <c r="G211" s="354">
        <v>33.4</v>
      </c>
      <c r="H211" s="355" t="s">
        <v>1325</v>
      </c>
      <c r="I211" s="355">
        <v>1150</v>
      </c>
      <c r="J211" s="355" t="s">
        <v>1876</v>
      </c>
      <c r="K211" s="355" t="s">
        <v>1330</v>
      </c>
      <c r="L211" s="355" t="s">
        <v>1261</v>
      </c>
      <c r="M211" s="355" t="s">
        <v>1707</v>
      </c>
      <c r="N211" s="359" t="s">
        <v>1385</v>
      </c>
    </row>
    <row r="212" spans="1:14" s="366" customFormat="1" ht="37.5" customHeight="1" x14ac:dyDescent="0.25">
      <c r="A212" s="609"/>
      <c r="B212" s="353" t="s">
        <v>1877</v>
      </c>
      <c r="C212" s="353" t="s">
        <v>1877</v>
      </c>
      <c r="D212" s="382" t="s">
        <v>1878</v>
      </c>
      <c r="E212" s="347">
        <v>1341000</v>
      </c>
      <c r="F212" s="358">
        <v>39</v>
      </c>
      <c r="G212" s="354">
        <v>32.06</v>
      </c>
      <c r="H212" s="355" t="s">
        <v>1325</v>
      </c>
      <c r="I212" s="355">
        <v>1150</v>
      </c>
      <c r="J212" s="355" t="s">
        <v>1876</v>
      </c>
      <c r="K212" s="355" t="s">
        <v>1330</v>
      </c>
      <c r="L212" s="355" t="s">
        <v>1261</v>
      </c>
      <c r="M212" s="355" t="s">
        <v>1710</v>
      </c>
      <c r="N212" s="359" t="s">
        <v>1795</v>
      </c>
    </row>
    <row r="213" spans="1:14" s="366" customFormat="1" ht="37.5" customHeight="1" x14ac:dyDescent="0.25">
      <c r="A213" s="609"/>
      <c r="B213" s="353" t="s">
        <v>1879</v>
      </c>
      <c r="C213" s="353" t="s">
        <v>1879</v>
      </c>
      <c r="D213" s="382" t="s">
        <v>1880</v>
      </c>
      <c r="E213" s="347">
        <v>1463000</v>
      </c>
      <c r="F213" s="358">
        <v>39</v>
      </c>
      <c r="G213" s="354">
        <v>31.39</v>
      </c>
      <c r="H213" s="355" t="s">
        <v>1325</v>
      </c>
      <c r="I213" s="355">
        <v>1150</v>
      </c>
      <c r="J213" s="355" t="s">
        <v>1876</v>
      </c>
      <c r="K213" s="355" t="s">
        <v>1330</v>
      </c>
      <c r="L213" s="355" t="s">
        <v>1261</v>
      </c>
      <c r="M213" s="355" t="s">
        <v>1714</v>
      </c>
      <c r="N213" s="359" t="s">
        <v>1715</v>
      </c>
    </row>
    <row r="214" spans="1:14" s="366" customFormat="1" ht="37.5" customHeight="1" x14ac:dyDescent="0.25">
      <c r="A214" s="609"/>
      <c r="B214" s="353" t="s">
        <v>1881</v>
      </c>
      <c r="C214" s="353" t="s">
        <v>1881</v>
      </c>
      <c r="D214" s="382" t="s">
        <v>1882</v>
      </c>
      <c r="E214" s="347">
        <v>1284000</v>
      </c>
      <c r="F214" s="358">
        <v>39</v>
      </c>
      <c r="G214" s="354">
        <v>33.369999999999997</v>
      </c>
      <c r="H214" s="355" t="s">
        <v>1325</v>
      </c>
      <c r="I214" s="355">
        <v>1250</v>
      </c>
      <c r="J214" s="355" t="s">
        <v>1876</v>
      </c>
      <c r="K214" s="355" t="s">
        <v>1330</v>
      </c>
      <c r="L214" s="355" t="s">
        <v>1261</v>
      </c>
      <c r="M214" s="355" t="s">
        <v>1707</v>
      </c>
      <c r="N214" s="359" t="s">
        <v>1385</v>
      </c>
    </row>
    <row r="215" spans="1:14" s="366" customFormat="1" ht="37.5" customHeight="1" x14ac:dyDescent="0.25">
      <c r="A215" s="609"/>
      <c r="B215" s="353" t="s">
        <v>1883</v>
      </c>
      <c r="C215" s="353" t="s">
        <v>1883</v>
      </c>
      <c r="D215" s="382" t="s">
        <v>1884</v>
      </c>
      <c r="E215" s="347">
        <v>1341000</v>
      </c>
      <c r="F215" s="358">
        <v>39</v>
      </c>
      <c r="G215" s="354">
        <v>32.019999999999996</v>
      </c>
      <c r="H215" s="355" t="s">
        <v>1325</v>
      </c>
      <c r="I215" s="355">
        <v>1250</v>
      </c>
      <c r="J215" s="355" t="s">
        <v>1876</v>
      </c>
      <c r="K215" s="355" t="s">
        <v>1330</v>
      </c>
      <c r="L215" s="355" t="s">
        <v>1261</v>
      </c>
      <c r="M215" s="355" t="s">
        <v>1710</v>
      </c>
      <c r="N215" s="359" t="s">
        <v>1795</v>
      </c>
    </row>
    <row r="216" spans="1:14" s="366" customFormat="1" ht="37.5" customHeight="1" x14ac:dyDescent="0.25">
      <c r="A216" s="609"/>
      <c r="B216" s="353" t="s">
        <v>1885</v>
      </c>
      <c r="C216" s="353" t="s">
        <v>1885</v>
      </c>
      <c r="D216" s="382" t="s">
        <v>1886</v>
      </c>
      <c r="E216" s="347">
        <v>1463000</v>
      </c>
      <c r="F216" s="358">
        <v>39</v>
      </c>
      <c r="G216" s="354">
        <v>31.37</v>
      </c>
      <c r="H216" s="355" t="s">
        <v>1325</v>
      </c>
      <c r="I216" s="355">
        <v>1250</v>
      </c>
      <c r="J216" s="355" t="s">
        <v>1876</v>
      </c>
      <c r="K216" s="355" t="s">
        <v>1330</v>
      </c>
      <c r="L216" s="355" t="s">
        <v>1261</v>
      </c>
      <c r="M216" s="355" t="s">
        <v>1714</v>
      </c>
      <c r="N216" s="359" t="s">
        <v>1715</v>
      </c>
    </row>
    <row r="217" spans="1:14" s="366" customFormat="1" ht="37.5" customHeight="1" x14ac:dyDescent="0.25">
      <c r="A217" s="609"/>
      <c r="B217" s="353" t="s">
        <v>1887</v>
      </c>
      <c r="C217" s="353" t="s">
        <v>1887</v>
      </c>
      <c r="D217" s="382" t="s">
        <v>1888</v>
      </c>
      <c r="E217" s="347">
        <v>1284000</v>
      </c>
      <c r="F217" s="358">
        <v>39</v>
      </c>
      <c r="G217" s="354">
        <v>33.269999999999996</v>
      </c>
      <c r="H217" s="355" t="s">
        <v>1325</v>
      </c>
      <c r="I217" s="355">
        <v>1350</v>
      </c>
      <c r="J217" s="355" t="s">
        <v>1876</v>
      </c>
      <c r="K217" s="355" t="s">
        <v>1330</v>
      </c>
      <c r="L217" s="355" t="s">
        <v>1261</v>
      </c>
      <c r="M217" s="355" t="s">
        <v>1707</v>
      </c>
      <c r="N217" s="359" t="s">
        <v>1385</v>
      </c>
    </row>
    <row r="218" spans="1:14" s="366" customFormat="1" ht="37.5" customHeight="1" x14ac:dyDescent="0.25">
      <c r="A218" s="609"/>
      <c r="B218" s="353" t="s">
        <v>1889</v>
      </c>
      <c r="C218" s="353" t="s">
        <v>1889</v>
      </c>
      <c r="D218" s="382" t="s">
        <v>1890</v>
      </c>
      <c r="E218" s="347">
        <v>1341000</v>
      </c>
      <c r="F218" s="358">
        <v>39</v>
      </c>
      <c r="G218" s="354">
        <v>31.93</v>
      </c>
      <c r="H218" s="355" t="s">
        <v>1325</v>
      </c>
      <c r="I218" s="355">
        <v>1350</v>
      </c>
      <c r="J218" s="355" t="s">
        <v>1876</v>
      </c>
      <c r="K218" s="355" t="s">
        <v>1330</v>
      </c>
      <c r="L218" s="355" t="s">
        <v>1261</v>
      </c>
      <c r="M218" s="355" t="s">
        <v>1710</v>
      </c>
      <c r="N218" s="359" t="s">
        <v>1795</v>
      </c>
    </row>
    <row r="219" spans="1:14" s="366" customFormat="1" ht="37.5" customHeight="1" x14ac:dyDescent="0.25">
      <c r="A219" s="609"/>
      <c r="B219" s="353" t="s">
        <v>1891</v>
      </c>
      <c r="C219" s="353" t="s">
        <v>1891</v>
      </c>
      <c r="D219" s="382" t="s">
        <v>1892</v>
      </c>
      <c r="E219" s="347">
        <v>1463000</v>
      </c>
      <c r="F219" s="358">
        <v>39</v>
      </c>
      <c r="G219" s="354">
        <v>31.28</v>
      </c>
      <c r="H219" s="355" t="s">
        <v>1325</v>
      </c>
      <c r="I219" s="355">
        <v>1350</v>
      </c>
      <c r="J219" s="355" t="s">
        <v>1876</v>
      </c>
      <c r="K219" s="355" t="s">
        <v>1330</v>
      </c>
      <c r="L219" s="355" t="s">
        <v>1261</v>
      </c>
      <c r="M219" s="355" t="s">
        <v>1714</v>
      </c>
      <c r="N219" s="359" t="s">
        <v>1715</v>
      </c>
    </row>
    <row r="220" spans="1:14" s="366" customFormat="1" ht="37.5" customHeight="1" x14ac:dyDescent="0.25">
      <c r="A220" s="609" t="s">
        <v>1789</v>
      </c>
      <c r="B220" s="353" t="s">
        <v>1893</v>
      </c>
      <c r="C220" s="353" t="s">
        <v>1893</v>
      </c>
      <c r="D220" s="382" t="s">
        <v>1894</v>
      </c>
      <c r="E220" s="347">
        <v>1358000</v>
      </c>
      <c r="F220" s="358">
        <v>34</v>
      </c>
      <c r="G220" s="354">
        <v>27.67</v>
      </c>
      <c r="H220" s="355" t="s">
        <v>1325</v>
      </c>
      <c r="I220" s="355">
        <v>1450</v>
      </c>
      <c r="J220" s="355" t="s">
        <v>1255</v>
      </c>
      <c r="K220" s="355" t="s">
        <v>1256</v>
      </c>
      <c r="L220" s="355" t="s">
        <v>55</v>
      </c>
      <c r="M220" s="355" t="s">
        <v>1707</v>
      </c>
      <c r="N220" s="359" t="s">
        <v>1385</v>
      </c>
    </row>
    <row r="221" spans="1:14" s="366" customFormat="1" ht="37.5" customHeight="1" x14ac:dyDescent="0.25">
      <c r="A221" s="609"/>
      <c r="B221" s="353" t="s">
        <v>1895</v>
      </c>
      <c r="C221" s="353" t="s">
        <v>1895</v>
      </c>
      <c r="D221" s="382" t="s">
        <v>1896</v>
      </c>
      <c r="E221" s="347">
        <v>1415000</v>
      </c>
      <c r="F221" s="358">
        <v>34</v>
      </c>
      <c r="G221" s="354">
        <v>26.23</v>
      </c>
      <c r="H221" s="355" t="s">
        <v>1325</v>
      </c>
      <c r="I221" s="355">
        <v>1450</v>
      </c>
      <c r="J221" s="355" t="s">
        <v>1255</v>
      </c>
      <c r="K221" s="355" t="s">
        <v>1256</v>
      </c>
      <c r="L221" s="355" t="s">
        <v>55</v>
      </c>
      <c r="M221" s="355" t="s">
        <v>1710</v>
      </c>
      <c r="N221" s="359" t="s">
        <v>1711</v>
      </c>
    </row>
    <row r="222" spans="1:14" s="366" customFormat="1" ht="37.5" customHeight="1" x14ac:dyDescent="0.25">
      <c r="A222" s="609"/>
      <c r="B222" s="353" t="s">
        <v>1897</v>
      </c>
      <c r="C222" s="353" t="s">
        <v>1897</v>
      </c>
      <c r="D222" s="382" t="s">
        <v>1898</v>
      </c>
      <c r="E222" s="347">
        <v>1358000</v>
      </c>
      <c r="F222" s="358">
        <v>34</v>
      </c>
      <c r="G222" s="354">
        <v>27.64</v>
      </c>
      <c r="H222" s="355" t="s">
        <v>1325</v>
      </c>
      <c r="I222" s="355">
        <v>1550</v>
      </c>
      <c r="J222" s="355" t="s">
        <v>1255</v>
      </c>
      <c r="K222" s="355" t="s">
        <v>1256</v>
      </c>
      <c r="L222" s="355" t="s">
        <v>55</v>
      </c>
      <c r="M222" s="355" t="s">
        <v>1707</v>
      </c>
      <c r="N222" s="359" t="s">
        <v>1385</v>
      </c>
    </row>
    <row r="223" spans="1:14" s="366" customFormat="1" ht="37.5" customHeight="1" x14ac:dyDescent="0.25">
      <c r="A223" s="609"/>
      <c r="B223" s="353" t="s">
        <v>1899</v>
      </c>
      <c r="C223" s="353" t="s">
        <v>1899</v>
      </c>
      <c r="D223" s="382" t="s">
        <v>1900</v>
      </c>
      <c r="E223" s="347">
        <v>1415000</v>
      </c>
      <c r="F223" s="358">
        <v>34</v>
      </c>
      <c r="G223" s="354">
        <v>26.19</v>
      </c>
      <c r="H223" s="355" t="s">
        <v>1325</v>
      </c>
      <c r="I223" s="355">
        <v>1550</v>
      </c>
      <c r="J223" s="355" t="s">
        <v>1255</v>
      </c>
      <c r="K223" s="355" t="s">
        <v>1256</v>
      </c>
      <c r="L223" s="355" t="s">
        <v>55</v>
      </c>
      <c r="M223" s="355" t="s">
        <v>1710</v>
      </c>
      <c r="N223" s="359" t="s">
        <v>1711</v>
      </c>
    </row>
    <row r="224" spans="1:14" s="366" customFormat="1" ht="37.5" customHeight="1" x14ac:dyDescent="0.25">
      <c r="A224" s="609" t="s">
        <v>1789</v>
      </c>
      <c r="B224" s="353" t="s">
        <v>1901</v>
      </c>
      <c r="C224" s="353" t="s">
        <v>1901</v>
      </c>
      <c r="D224" s="382" t="s">
        <v>1902</v>
      </c>
      <c r="E224" s="347">
        <v>1553000</v>
      </c>
      <c r="F224" s="358">
        <v>34</v>
      </c>
      <c r="G224" s="354">
        <v>27.92</v>
      </c>
      <c r="H224" s="355" t="s">
        <v>1325</v>
      </c>
      <c r="I224" s="355">
        <v>1450</v>
      </c>
      <c r="J224" s="355" t="s">
        <v>1329</v>
      </c>
      <c r="K224" s="355" t="s">
        <v>1330</v>
      </c>
      <c r="L224" s="355" t="s">
        <v>55</v>
      </c>
      <c r="M224" s="355" t="s">
        <v>1707</v>
      </c>
      <c r="N224" s="359" t="s">
        <v>1385</v>
      </c>
    </row>
    <row r="225" spans="1:15" s="366" customFormat="1" ht="37.5" customHeight="1" x14ac:dyDescent="0.25">
      <c r="A225" s="609"/>
      <c r="B225" s="353" t="s">
        <v>1903</v>
      </c>
      <c r="C225" s="353" t="s">
        <v>1903</v>
      </c>
      <c r="D225" s="382" t="s">
        <v>1904</v>
      </c>
      <c r="E225" s="347">
        <v>1611000</v>
      </c>
      <c r="F225" s="358">
        <v>34</v>
      </c>
      <c r="G225" s="354">
        <v>26.47</v>
      </c>
      <c r="H225" s="355" t="s">
        <v>1325</v>
      </c>
      <c r="I225" s="355">
        <v>1450</v>
      </c>
      <c r="J225" s="355" t="s">
        <v>1329</v>
      </c>
      <c r="K225" s="355" t="s">
        <v>1330</v>
      </c>
      <c r="L225" s="355" t="s">
        <v>55</v>
      </c>
      <c r="M225" s="355" t="s">
        <v>1710</v>
      </c>
      <c r="N225" s="359" t="s">
        <v>1711</v>
      </c>
    </row>
    <row r="226" spans="1:15" s="366" customFormat="1" ht="37.5" customHeight="1" x14ac:dyDescent="0.25">
      <c r="A226" s="609"/>
      <c r="B226" s="353" t="s">
        <v>1905</v>
      </c>
      <c r="C226" s="353" t="s">
        <v>1905</v>
      </c>
      <c r="D226" s="382" t="s">
        <v>1906</v>
      </c>
      <c r="E226" s="347">
        <v>1553000</v>
      </c>
      <c r="F226" s="358">
        <v>34</v>
      </c>
      <c r="G226" s="354">
        <v>27.64</v>
      </c>
      <c r="H226" s="355" t="s">
        <v>1325</v>
      </c>
      <c r="I226" s="355">
        <v>1550</v>
      </c>
      <c r="J226" s="355" t="s">
        <v>1329</v>
      </c>
      <c r="K226" s="355" t="s">
        <v>1330</v>
      </c>
      <c r="L226" s="355" t="s">
        <v>55</v>
      </c>
      <c r="M226" s="355" t="s">
        <v>1707</v>
      </c>
      <c r="N226" s="359" t="s">
        <v>1385</v>
      </c>
    </row>
    <row r="227" spans="1:15" s="366" customFormat="1" ht="37.5" customHeight="1" x14ac:dyDescent="0.25">
      <c r="A227" s="609"/>
      <c r="B227" s="353" t="s">
        <v>1907</v>
      </c>
      <c r="C227" s="353" t="s">
        <v>1907</v>
      </c>
      <c r="D227" s="382" t="s">
        <v>1908</v>
      </c>
      <c r="E227" s="347">
        <v>1611000</v>
      </c>
      <c r="F227" s="358">
        <v>34</v>
      </c>
      <c r="G227" s="354">
        <v>26.44</v>
      </c>
      <c r="H227" s="355" t="s">
        <v>1325</v>
      </c>
      <c r="I227" s="355">
        <v>1550</v>
      </c>
      <c r="J227" s="355" t="s">
        <v>1329</v>
      </c>
      <c r="K227" s="355" t="s">
        <v>1330</v>
      </c>
      <c r="L227" s="355" t="s">
        <v>55</v>
      </c>
      <c r="M227" s="355" t="s">
        <v>1710</v>
      </c>
      <c r="N227" s="359" t="s">
        <v>1711</v>
      </c>
    </row>
    <row r="228" spans="1:15" s="366" customFormat="1" ht="37.5" customHeight="1" x14ac:dyDescent="0.25">
      <c r="A228" s="609" t="s">
        <v>1789</v>
      </c>
      <c r="B228" s="353" t="s">
        <v>1909</v>
      </c>
      <c r="C228" s="353" t="s">
        <v>1909</v>
      </c>
      <c r="D228" s="382" t="s">
        <v>1910</v>
      </c>
      <c r="E228" s="347">
        <v>1458000</v>
      </c>
      <c r="F228" s="358">
        <v>34</v>
      </c>
      <c r="G228" s="354">
        <v>27.92</v>
      </c>
      <c r="H228" s="355" t="s">
        <v>1325</v>
      </c>
      <c r="I228" s="355">
        <v>1450</v>
      </c>
      <c r="J228" s="355" t="s">
        <v>1876</v>
      </c>
      <c r="K228" s="355" t="s">
        <v>1330</v>
      </c>
      <c r="L228" s="355" t="s">
        <v>55</v>
      </c>
      <c r="M228" s="355" t="s">
        <v>1707</v>
      </c>
      <c r="N228" s="359" t="s">
        <v>1385</v>
      </c>
    </row>
    <row r="229" spans="1:15" s="366" customFormat="1" ht="37.5" customHeight="1" x14ac:dyDescent="0.25">
      <c r="A229" s="609"/>
      <c r="B229" s="353" t="s">
        <v>1911</v>
      </c>
      <c r="C229" s="353" t="s">
        <v>1911</v>
      </c>
      <c r="D229" s="382" t="s">
        <v>1912</v>
      </c>
      <c r="E229" s="347">
        <v>1515000</v>
      </c>
      <c r="F229" s="358">
        <v>34</v>
      </c>
      <c r="G229" s="354">
        <v>26.47</v>
      </c>
      <c r="H229" s="355" t="s">
        <v>1325</v>
      </c>
      <c r="I229" s="355">
        <v>1450</v>
      </c>
      <c r="J229" s="355" t="s">
        <v>1876</v>
      </c>
      <c r="K229" s="355" t="s">
        <v>1330</v>
      </c>
      <c r="L229" s="355" t="s">
        <v>55</v>
      </c>
      <c r="M229" s="355" t="s">
        <v>1710</v>
      </c>
      <c r="N229" s="359" t="s">
        <v>1711</v>
      </c>
    </row>
    <row r="230" spans="1:15" s="366" customFormat="1" ht="37.5" customHeight="1" x14ac:dyDescent="0.25">
      <c r="A230" s="609"/>
      <c r="B230" s="353" t="s">
        <v>1913</v>
      </c>
      <c r="C230" s="353" t="s">
        <v>1913</v>
      </c>
      <c r="D230" s="382" t="s">
        <v>1914</v>
      </c>
      <c r="E230" s="347">
        <v>1458000</v>
      </c>
      <c r="F230" s="358">
        <v>34</v>
      </c>
      <c r="G230" s="354">
        <v>27.64</v>
      </c>
      <c r="H230" s="355" t="s">
        <v>1325</v>
      </c>
      <c r="I230" s="355">
        <v>1550</v>
      </c>
      <c r="J230" s="355" t="s">
        <v>1876</v>
      </c>
      <c r="K230" s="355" t="s">
        <v>1330</v>
      </c>
      <c r="L230" s="355" t="s">
        <v>55</v>
      </c>
      <c r="M230" s="355" t="s">
        <v>1707</v>
      </c>
      <c r="N230" s="359" t="s">
        <v>1385</v>
      </c>
    </row>
    <row r="231" spans="1:15" s="366" customFormat="1" ht="37.5" customHeight="1" thickBot="1" x14ac:dyDescent="0.3">
      <c r="A231" s="632"/>
      <c r="B231" s="384" t="s">
        <v>1915</v>
      </c>
      <c r="C231" s="384" t="s">
        <v>1915</v>
      </c>
      <c r="D231" s="382" t="s">
        <v>1916</v>
      </c>
      <c r="E231" s="347">
        <v>1515000</v>
      </c>
      <c r="F231" s="358">
        <v>34</v>
      </c>
      <c r="G231" s="385">
        <v>26.44</v>
      </c>
      <c r="H231" s="386" t="s">
        <v>1325</v>
      </c>
      <c r="I231" s="386">
        <v>1550</v>
      </c>
      <c r="J231" s="386" t="s">
        <v>1876</v>
      </c>
      <c r="K231" s="386" t="s">
        <v>1330</v>
      </c>
      <c r="L231" s="386" t="s">
        <v>55</v>
      </c>
      <c r="M231" s="386" t="s">
        <v>1710</v>
      </c>
      <c r="N231" s="387" t="s">
        <v>1711</v>
      </c>
    </row>
    <row r="232" spans="1:15" s="332" customFormat="1" ht="37.9" customHeight="1" thickBot="1" x14ac:dyDescent="0.25">
      <c r="A232" s="612" t="s">
        <v>1917</v>
      </c>
      <c r="B232" s="613"/>
      <c r="C232" s="613"/>
      <c r="D232" s="613"/>
      <c r="E232" s="613"/>
      <c r="F232" s="613"/>
      <c r="G232" s="613"/>
      <c r="H232" s="613"/>
      <c r="I232" s="613"/>
      <c r="J232" s="613"/>
      <c r="K232" s="613"/>
      <c r="L232" s="613"/>
      <c r="M232" s="613"/>
      <c r="N232" s="614"/>
      <c r="O232" s="333"/>
    </row>
    <row r="233" spans="1:15" s="332" customFormat="1" ht="45" customHeight="1" x14ac:dyDescent="0.2">
      <c r="A233" s="631" t="s">
        <v>1918</v>
      </c>
      <c r="B233" s="353" t="s">
        <v>1919</v>
      </c>
      <c r="C233" s="353" t="s">
        <v>1919</v>
      </c>
      <c r="D233" s="382" t="s">
        <v>1920</v>
      </c>
      <c r="E233" s="347">
        <v>1848000</v>
      </c>
      <c r="F233" s="358">
        <v>39</v>
      </c>
      <c r="G233" s="354">
        <v>31</v>
      </c>
      <c r="H233" s="355" t="s">
        <v>1325</v>
      </c>
      <c r="I233" s="355" t="s">
        <v>1921</v>
      </c>
      <c r="J233" s="355" t="s">
        <v>1329</v>
      </c>
      <c r="K233" s="355" t="s">
        <v>1330</v>
      </c>
      <c r="L233" s="355" t="s">
        <v>1261</v>
      </c>
      <c r="M233" s="355" t="s">
        <v>1922</v>
      </c>
      <c r="N233" s="388" t="s">
        <v>1923</v>
      </c>
      <c r="O233" s="333"/>
    </row>
    <row r="234" spans="1:15" s="332" customFormat="1" ht="45" customHeight="1" x14ac:dyDescent="0.2">
      <c r="A234" s="629"/>
      <c r="B234" s="353" t="s">
        <v>1924</v>
      </c>
      <c r="C234" s="353" t="s">
        <v>1924</v>
      </c>
      <c r="D234" s="382" t="s">
        <v>1925</v>
      </c>
      <c r="E234" s="347">
        <v>1921000</v>
      </c>
      <c r="F234" s="358">
        <v>39</v>
      </c>
      <c r="G234" s="354">
        <v>31</v>
      </c>
      <c r="H234" s="355" t="s">
        <v>1325</v>
      </c>
      <c r="I234" s="355" t="s">
        <v>1926</v>
      </c>
      <c r="J234" s="355" t="s">
        <v>1329</v>
      </c>
      <c r="K234" s="355" t="s">
        <v>1330</v>
      </c>
      <c r="L234" s="355" t="s">
        <v>1261</v>
      </c>
      <c r="M234" s="355" t="s">
        <v>1922</v>
      </c>
      <c r="N234" s="388" t="s">
        <v>1923</v>
      </c>
      <c r="O234" s="333"/>
    </row>
    <row r="235" spans="1:15" s="381" customFormat="1" ht="45" customHeight="1" x14ac:dyDescent="0.2">
      <c r="A235" s="629"/>
      <c r="B235" s="353" t="s">
        <v>1927</v>
      </c>
      <c r="C235" s="353" t="s">
        <v>1927</v>
      </c>
      <c r="D235" s="382" t="s">
        <v>1928</v>
      </c>
      <c r="E235" s="347">
        <v>1861000</v>
      </c>
      <c r="F235" s="358">
        <v>39</v>
      </c>
      <c r="G235" s="354">
        <v>31</v>
      </c>
      <c r="H235" s="355" t="s">
        <v>1325</v>
      </c>
      <c r="I235" s="355" t="s">
        <v>1921</v>
      </c>
      <c r="J235" s="355" t="s">
        <v>1329</v>
      </c>
      <c r="K235" s="355" t="s">
        <v>1330</v>
      </c>
      <c r="L235" s="355" t="s">
        <v>1261</v>
      </c>
      <c r="M235" s="355" t="s">
        <v>1922</v>
      </c>
      <c r="N235" s="388" t="s">
        <v>1929</v>
      </c>
      <c r="O235" s="380"/>
    </row>
    <row r="236" spans="1:15" s="332" customFormat="1" ht="45" customHeight="1" x14ac:dyDescent="0.2">
      <c r="A236" s="629"/>
      <c r="B236" s="384" t="s">
        <v>1930</v>
      </c>
      <c r="C236" s="384" t="s">
        <v>1930</v>
      </c>
      <c r="D236" s="389" t="s">
        <v>1931</v>
      </c>
      <c r="E236" s="347">
        <v>1900000</v>
      </c>
      <c r="F236" s="358">
        <v>39</v>
      </c>
      <c r="G236" s="385">
        <v>31</v>
      </c>
      <c r="H236" s="386" t="s">
        <v>1325</v>
      </c>
      <c r="I236" s="386" t="s">
        <v>1926</v>
      </c>
      <c r="J236" s="386" t="s">
        <v>1329</v>
      </c>
      <c r="K236" s="386" t="s">
        <v>1330</v>
      </c>
      <c r="L236" s="386" t="s">
        <v>1261</v>
      </c>
      <c r="M236" s="386" t="s">
        <v>1932</v>
      </c>
      <c r="N236" s="390" t="s">
        <v>1933</v>
      </c>
      <c r="O236" s="333"/>
    </row>
    <row r="237" spans="1:15" s="332" customFormat="1" ht="45" customHeight="1" thickBot="1" x14ac:dyDescent="0.25">
      <c r="A237" s="634"/>
      <c r="B237" s="360" t="s">
        <v>1934</v>
      </c>
      <c r="C237" s="360" t="s">
        <v>1934</v>
      </c>
      <c r="D237" s="391" t="s">
        <v>1935</v>
      </c>
      <c r="E237" s="347">
        <v>1826000</v>
      </c>
      <c r="F237" s="362">
        <v>39</v>
      </c>
      <c r="G237" s="363">
        <v>31</v>
      </c>
      <c r="H237" s="364" t="s">
        <v>1325</v>
      </c>
      <c r="I237" s="364" t="s">
        <v>1921</v>
      </c>
      <c r="J237" s="364" t="s">
        <v>1329</v>
      </c>
      <c r="K237" s="364" t="s">
        <v>1330</v>
      </c>
      <c r="L237" s="364" t="s">
        <v>1261</v>
      </c>
      <c r="M237" s="364" t="s">
        <v>1932</v>
      </c>
      <c r="N237" s="392" t="s">
        <v>1933</v>
      </c>
      <c r="O237" s="333"/>
    </row>
    <row r="238" spans="1:15" s="332" customFormat="1" ht="45" hidden="1" customHeight="1" x14ac:dyDescent="0.2">
      <c r="A238" s="612" t="s">
        <v>1936</v>
      </c>
      <c r="B238" s="613"/>
      <c r="C238" s="613"/>
      <c r="D238" s="613"/>
      <c r="E238" s="613"/>
      <c r="F238" s="613"/>
      <c r="G238" s="613"/>
      <c r="H238" s="613"/>
      <c r="I238" s="613"/>
      <c r="J238" s="613"/>
      <c r="K238" s="613"/>
      <c r="L238" s="613"/>
      <c r="M238" s="613"/>
      <c r="N238" s="614"/>
      <c r="O238" s="333"/>
    </row>
    <row r="239" spans="1:15" s="332" customFormat="1" ht="87" hidden="1" customHeight="1" x14ac:dyDescent="0.2">
      <c r="A239" s="640"/>
      <c r="B239" s="375" t="s">
        <v>1937</v>
      </c>
      <c r="C239" s="375" t="s">
        <v>1937</v>
      </c>
      <c r="D239" s="389" t="s">
        <v>1938</v>
      </c>
      <c r="E239" s="347"/>
      <c r="F239" s="358">
        <v>39</v>
      </c>
      <c r="G239" s="350">
        <v>32</v>
      </c>
      <c r="H239" s="350" t="s">
        <v>1325</v>
      </c>
      <c r="I239" s="350" t="s">
        <v>1939</v>
      </c>
      <c r="J239" s="350" t="s">
        <v>1940</v>
      </c>
      <c r="K239" s="350" t="s">
        <v>1330</v>
      </c>
      <c r="L239" s="350" t="s">
        <v>1261</v>
      </c>
      <c r="M239" s="350" t="s">
        <v>1941</v>
      </c>
      <c r="N239" s="375" t="s">
        <v>1942</v>
      </c>
      <c r="O239" s="393"/>
    </row>
    <row r="240" spans="1:15" s="332" customFormat="1" ht="75.75" hidden="1" customHeight="1" x14ac:dyDescent="0.2">
      <c r="A240" s="641"/>
      <c r="B240" s="375" t="s">
        <v>1943</v>
      </c>
      <c r="C240" s="375" t="s">
        <v>1943</v>
      </c>
      <c r="D240" s="389" t="s">
        <v>1944</v>
      </c>
      <c r="E240" s="394"/>
      <c r="F240" s="358">
        <v>39</v>
      </c>
      <c r="G240" s="355">
        <v>32</v>
      </c>
      <c r="H240" s="355" t="s">
        <v>1325</v>
      </c>
      <c r="I240" s="355" t="s">
        <v>1939</v>
      </c>
      <c r="J240" s="355" t="s">
        <v>1940</v>
      </c>
      <c r="K240" s="355" t="s">
        <v>1330</v>
      </c>
      <c r="L240" s="355" t="s">
        <v>1261</v>
      </c>
      <c r="M240" s="355" t="s">
        <v>1941</v>
      </c>
      <c r="N240" s="382" t="s">
        <v>1945</v>
      </c>
      <c r="O240" s="393"/>
    </row>
    <row r="241" spans="1:15" s="332" customFormat="1" ht="66.75" hidden="1" customHeight="1" x14ac:dyDescent="0.2">
      <c r="A241" s="641"/>
      <c r="B241" s="382" t="s">
        <v>1946</v>
      </c>
      <c r="C241" s="382" t="s">
        <v>1946</v>
      </c>
      <c r="D241" s="382" t="s">
        <v>1947</v>
      </c>
      <c r="E241" s="394"/>
      <c r="F241" s="358">
        <v>39</v>
      </c>
      <c r="G241" s="355">
        <v>32</v>
      </c>
      <c r="H241" s="355" t="s">
        <v>1325</v>
      </c>
      <c r="I241" s="355" t="s">
        <v>1948</v>
      </c>
      <c r="J241" s="355" t="s">
        <v>1940</v>
      </c>
      <c r="K241" s="355" t="s">
        <v>1330</v>
      </c>
      <c r="L241" s="355" t="s">
        <v>1261</v>
      </c>
      <c r="M241" s="355" t="s">
        <v>1949</v>
      </c>
      <c r="N241" s="359" t="s">
        <v>1950</v>
      </c>
      <c r="O241" s="393"/>
    </row>
    <row r="242" spans="1:15" s="332" customFormat="1" ht="65.25" hidden="1" customHeight="1" x14ac:dyDescent="0.2">
      <c r="A242" s="642"/>
      <c r="B242" s="382" t="s">
        <v>1951</v>
      </c>
      <c r="C242" s="382" t="s">
        <v>1951</v>
      </c>
      <c r="D242" s="389" t="s">
        <v>1952</v>
      </c>
      <c r="E242" s="394"/>
      <c r="F242" s="358">
        <v>39</v>
      </c>
      <c r="G242" s="355">
        <v>32</v>
      </c>
      <c r="H242" s="355" t="s">
        <v>1325</v>
      </c>
      <c r="I242" s="355" t="s">
        <v>1939</v>
      </c>
      <c r="J242" s="355" t="s">
        <v>1940</v>
      </c>
      <c r="K242" s="355" t="s">
        <v>1330</v>
      </c>
      <c r="L242" s="355" t="s">
        <v>1261</v>
      </c>
      <c r="M242" s="355" t="s">
        <v>1941</v>
      </c>
      <c r="N242" s="359" t="s">
        <v>1953</v>
      </c>
      <c r="O242" s="393"/>
    </row>
    <row r="243" spans="1:15" s="332" customFormat="1" ht="37.9" customHeight="1" thickBot="1" x14ac:dyDescent="0.25">
      <c r="A243" s="612" t="s">
        <v>1954</v>
      </c>
      <c r="B243" s="613"/>
      <c r="C243" s="613"/>
      <c r="D243" s="613"/>
      <c r="E243" s="613"/>
      <c r="F243" s="613"/>
      <c r="G243" s="613"/>
      <c r="H243" s="613"/>
      <c r="I243" s="613"/>
      <c r="J243" s="613"/>
      <c r="K243" s="613"/>
      <c r="L243" s="613"/>
      <c r="M243" s="613"/>
      <c r="N243" s="614"/>
      <c r="O243" s="333"/>
    </row>
    <row r="244" spans="1:15" s="332" customFormat="1" ht="37.9" customHeight="1" x14ac:dyDescent="0.2">
      <c r="A244" s="631" t="s">
        <v>1955</v>
      </c>
      <c r="B244" s="353" t="s">
        <v>1956</v>
      </c>
      <c r="C244" s="353" t="s">
        <v>1956</v>
      </c>
      <c r="D244" s="382" t="s">
        <v>1957</v>
      </c>
      <c r="E244" s="347">
        <v>811000</v>
      </c>
      <c r="F244" s="358">
        <v>16</v>
      </c>
      <c r="G244" s="354">
        <v>10.85</v>
      </c>
      <c r="H244" s="355" t="s">
        <v>1253</v>
      </c>
      <c r="I244" s="355">
        <v>600</v>
      </c>
      <c r="J244" s="355" t="s">
        <v>1255</v>
      </c>
      <c r="K244" s="355" t="s">
        <v>1256</v>
      </c>
      <c r="L244" s="355" t="s">
        <v>1257</v>
      </c>
      <c r="M244" s="355" t="s">
        <v>1958</v>
      </c>
      <c r="N244" s="359" t="s">
        <v>1959</v>
      </c>
      <c r="O244" s="333"/>
    </row>
    <row r="245" spans="1:15" s="332" customFormat="1" ht="37.9" customHeight="1" x14ac:dyDescent="0.2">
      <c r="A245" s="629"/>
      <c r="B245" s="353" t="s">
        <v>1960</v>
      </c>
      <c r="C245" s="353" t="s">
        <v>1960</v>
      </c>
      <c r="D245" s="382" t="s">
        <v>1961</v>
      </c>
      <c r="E245" s="347">
        <v>852000</v>
      </c>
      <c r="F245" s="358">
        <v>16</v>
      </c>
      <c r="G245" s="354">
        <v>10.74</v>
      </c>
      <c r="H245" s="355" t="s">
        <v>1253</v>
      </c>
      <c r="I245" s="355">
        <v>600</v>
      </c>
      <c r="J245" s="355" t="s">
        <v>1255</v>
      </c>
      <c r="K245" s="355" t="s">
        <v>1256</v>
      </c>
      <c r="L245" s="355" t="s">
        <v>1257</v>
      </c>
      <c r="M245" s="355" t="s">
        <v>1962</v>
      </c>
      <c r="N245" s="359" t="s">
        <v>1963</v>
      </c>
      <c r="O245" s="333"/>
    </row>
    <row r="246" spans="1:15" s="332" customFormat="1" ht="37.9" customHeight="1" x14ac:dyDescent="0.2">
      <c r="A246" s="629"/>
      <c r="B246" s="353" t="s">
        <v>1964</v>
      </c>
      <c r="C246" s="353" t="s">
        <v>1964</v>
      </c>
      <c r="D246" s="382" t="s">
        <v>1965</v>
      </c>
      <c r="E246" s="347">
        <v>831000</v>
      </c>
      <c r="F246" s="358">
        <v>16</v>
      </c>
      <c r="G246" s="354">
        <v>10.74</v>
      </c>
      <c r="H246" s="355" t="s">
        <v>1253</v>
      </c>
      <c r="I246" s="355">
        <v>600</v>
      </c>
      <c r="J246" s="355" t="s">
        <v>1382</v>
      </c>
      <c r="K246" s="355" t="s">
        <v>1256</v>
      </c>
      <c r="L246" s="355" t="s">
        <v>1257</v>
      </c>
      <c r="M246" s="355" t="s">
        <v>1962</v>
      </c>
      <c r="N246" s="359" t="s">
        <v>1966</v>
      </c>
      <c r="O246" s="333"/>
    </row>
    <row r="247" spans="1:15" s="332" customFormat="1" ht="37.9" customHeight="1" x14ac:dyDescent="0.2">
      <c r="A247" s="629"/>
      <c r="B247" s="353" t="s">
        <v>1967</v>
      </c>
      <c r="C247" s="353" t="s">
        <v>1967</v>
      </c>
      <c r="D247" s="382" t="s">
        <v>1968</v>
      </c>
      <c r="E247" s="347">
        <v>810000</v>
      </c>
      <c r="F247" s="358">
        <v>16</v>
      </c>
      <c r="G247" s="354">
        <v>10.85</v>
      </c>
      <c r="H247" s="355" t="s">
        <v>1253</v>
      </c>
      <c r="I247" s="355">
        <v>870</v>
      </c>
      <c r="J247" s="355" t="s">
        <v>1255</v>
      </c>
      <c r="K247" s="355" t="s">
        <v>1256</v>
      </c>
      <c r="L247" s="355" t="s">
        <v>1257</v>
      </c>
      <c r="M247" s="355" t="s">
        <v>1958</v>
      </c>
      <c r="N247" s="359" t="s">
        <v>1969</v>
      </c>
      <c r="O247" s="333"/>
    </row>
    <row r="248" spans="1:15" s="332" customFormat="1" ht="37.9" customHeight="1" x14ac:dyDescent="0.2">
      <c r="A248" s="629"/>
      <c r="B248" s="353" t="s">
        <v>1970</v>
      </c>
      <c r="C248" s="353" t="s">
        <v>1970</v>
      </c>
      <c r="D248" s="382" t="s">
        <v>1971</v>
      </c>
      <c r="E248" s="347">
        <v>831000</v>
      </c>
      <c r="F248" s="358">
        <v>16</v>
      </c>
      <c r="G248" s="354">
        <v>10.74</v>
      </c>
      <c r="H248" s="355" t="s">
        <v>1253</v>
      </c>
      <c r="I248" s="355">
        <v>870</v>
      </c>
      <c r="J248" s="355" t="s">
        <v>1382</v>
      </c>
      <c r="K248" s="355" t="s">
        <v>1256</v>
      </c>
      <c r="L248" s="355" t="s">
        <v>1257</v>
      </c>
      <c r="M248" s="355" t="s">
        <v>1962</v>
      </c>
      <c r="N248" s="359" t="s">
        <v>1972</v>
      </c>
      <c r="O248" s="333"/>
    </row>
    <row r="249" spans="1:15" s="332" customFormat="1" ht="37.9" customHeight="1" x14ac:dyDescent="0.2">
      <c r="A249" s="630"/>
      <c r="B249" s="353" t="s">
        <v>1973</v>
      </c>
      <c r="C249" s="353" t="s">
        <v>1973</v>
      </c>
      <c r="D249" s="382" t="s">
        <v>1974</v>
      </c>
      <c r="E249" s="347">
        <v>852000</v>
      </c>
      <c r="F249" s="358">
        <v>16</v>
      </c>
      <c r="G249" s="354">
        <v>10.74</v>
      </c>
      <c r="H249" s="355" t="s">
        <v>1253</v>
      </c>
      <c r="I249" s="355">
        <v>870</v>
      </c>
      <c r="J249" s="355" t="s">
        <v>1255</v>
      </c>
      <c r="K249" s="355" t="s">
        <v>1256</v>
      </c>
      <c r="L249" s="355" t="s">
        <v>1257</v>
      </c>
      <c r="M249" s="355" t="s">
        <v>1962</v>
      </c>
      <c r="N249" s="359" t="s">
        <v>1975</v>
      </c>
      <c r="O249" s="333"/>
    </row>
    <row r="250" spans="1:15" s="332" customFormat="1" ht="45" customHeight="1" x14ac:dyDescent="0.2">
      <c r="A250" s="628" t="s">
        <v>1976</v>
      </c>
      <c r="B250" s="353" t="s">
        <v>1977</v>
      </c>
      <c r="C250" s="353" t="s">
        <v>1977</v>
      </c>
      <c r="D250" s="375" t="s">
        <v>1978</v>
      </c>
      <c r="E250" s="347">
        <v>1399000</v>
      </c>
      <c r="F250" s="348">
        <v>26</v>
      </c>
      <c r="G250" s="349">
        <v>17.899999999999999</v>
      </c>
      <c r="H250" s="350" t="s">
        <v>1325</v>
      </c>
      <c r="I250" s="350">
        <v>840</v>
      </c>
      <c r="J250" s="350" t="s">
        <v>1255</v>
      </c>
      <c r="K250" s="350" t="s">
        <v>1256</v>
      </c>
      <c r="L250" s="350" t="s">
        <v>1261</v>
      </c>
      <c r="M250" s="350" t="s">
        <v>1979</v>
      </c>
      <c r="N250" s="377" t="s">
        <v>1980</v>
      </c>
      <c r="O250" s="333"/>
    </row>
    <row r="251" spans="1:15" s="332" customFormat="1" ht="45" customHeight="1" x14ac:dyDescent="0.2">
      <c r="A251" s="629"/>
      <c r="B251" s="353" t="s">
        <v>1981</v>
      </c>
      <c r="C251" s="353" t="s">
        <v>1981</v>
      </c>
      <c r="D251" s="382" t="s">
        <v>1982</v>
      </c>
      <c r="E251" s="347">
        <v>1429000</v>
      </c>
      <c r="F251" s="348">
        <v>26</v>
      </c>
      <c r="G251" s="354">
        <v>17.899999999999999</v>
      </c>
      <c r="H251" s="355" t="s">
        <v>1325</v>
      </c>
      <c r="I251" s="355">
        <v>840</v>
      </c>
      <c r="J251" s="355" t="s">
        <v>1255</v>
      </c>
      <c r="K251" s="355" t="s">
        <v>1256</v>
      </c>
      <c r="L251" s="355" t="s">
        <v>1261</v>
      </c>
      <c r="M251" s="355" t="s">
        <v>1979</v>
      </c>
      <c r="N251" s="359" t="s">
        <v>1983</v>
      </c>
      <c r="O251" s="333"/>
    </row>
    <row r="252" spans="1:15" s="332" customFormat="1" ht="46.5" customHeight="1" x14ac:dyDescent="0.2">
      <c r="A252" s="629"/>
      <c r="B252" s="353" t="s">
        <v>1984</v>
      </c>
      <c r="C252" s="353" t="s">
        <v>1984</v>
      </c>
      <c r="D252" s="382" t="s">
        <v>1985</v>
      </c>
      <c r="E252" s="347">
        <v>1454000</v>
      </c>
      <c r="F252" s="348">
        <v>26</v>
      </c>
      <c r="G252" s="354">
        <v>17.899999999999999</v>
      </c>
      <c r="H252" s="355" t="s">
        <v>1325</v>
      </c>
      <c r="I252" s="355">
        <v>840</v>
      </c>
      <c r="J252" s="355" t="s">
        <v>1255</v>
      </c>
      <c r="K252" s="355" t="s">
        <v>1256</v>
      </c>
      <c r="L252" s="355" t="s">
        <v>1261</v>
      </c>
      <c r="M252" s="355" t="s">
        <v>1986</v>
      </c>
      <c r="N252" s="359" t="s">
        <v>1987</v>
      </c>
      <c r="O252" s="333"/>
    </row>
    <row r="253" spans="1:15" s="332" customFormat="1" ht="45" customHeight="1" x14ac:dyDescent="0.2">
      <c r="A253" s="630"/>
      <c r="B253" s="346" t="s">
        <v>1988</v>
      </c>
      <c r="C253" s="346" t="s">
        <v>1988</v>
      </c>
      <c r="D253" s="375" t="s">
        <v>1989</v>
      </c>
      <c r="E253" s="347">
        <v>1486000</v>
      </c>
      <c r="F253" s="348">
        <v>26</v>
      </c>
      <c r="G253" s="349">
        <v>17.899999999999999</v>
      </c>
      <c r="H253" s="350" t="s">
        <v>1325</v>
      </c>
      <c r="I253" s="350">
        <v>840</v>
      </c>
      <c r="J253" s="350" t="s">
        <v>1255</v>
      </c>
      <c r="K253" s="350" t="s">
        <v>1256</v>
      </c>
      <c r="L253" s="350" t="s">
        <v>1261</v>
      </c>
      <c r="M253" s="350" t="s">
        <v>1990</v>
      </c>
      <c r="N253" s="377" t="s">
        <v>1991</v>
      </c>
      <c r="O253" s="333"/>
    </row>
    <row r="254" spans="1:15" s="332" customFormat="1" ht="45" customHeight="1" x14ac:dyDescent="0.2">
      <c r="A254" s="628" t="s">
        <v>1992</v>
      </c>
      <c r="B254" s="353" t="s">
        <v>1993</v>
      </c>
      <c r="C254" s="353" t="s">
        <v>1993</v>
      </c>
      <c r="D254" s="382" t="s">
        <v>1994</v>
      </c>
      <c r="E254" s="347">
        <v>1039000</v>
      </c>
      <c r="F254" s="358">
        <v>22</v>
      </c>
      <c r="G254" s="354">
        <v>16</v>
      </c>
      <c r="H254" s="355" t="s">
        <v>1995</v>
      </c>
      <c r="I254" s="355">
        <v>680</v>
      </c>
      <c r="J254" s="355" t="s">
        <v>1255</v>
      </c>
      <c r="K254" s="355" t="s">
        <v>1256</v>
      </c>
      <c r="L254" s="355" t="s">
        <v>142</v>
      </c>
      <c r="M254" s="355" t="s">
        <v>1996</v>
      </c>
      <c r="N254" s="359" t="s">
        <v>1997</v>
      </c>
      <c r="O254" s="333"/>
    </row>
    <row r="255" spans="1:15" s="332" customFormat="1" ht="45" customHeight="1" x14ac:dyDescent="0.2">
      <c r="A255" s="629"/>
      <c r="B255" s="353" t="s">
        <v>1998</v>
      </c>
      <c r="C255" s="353" t="s">
        <v>1998</v>
      </c>
      <c r="D255" s="382" t="s">
        <v>1999</v>
      </c>
      <c r="E255" s="347">
        <v>1170000</v>
      </c>
      <c r="F255" s="358">
        <v>22</v>
      </c>
      <c r="G255" s="354">
        <v>13</v>
      </c>
      <c r="H255" s="355" t="s">
        <v>1253</v>
      </c>
      <c r="I255" s="355">
        <v>680</v>
      </c>
      <c r="J255" s="355" t="s">
        <v>1255</v>
      </c>
      <c r="K255" s="355" t="s">
        <v>1256</v>
      </c>
      <c r="L255" s="355" t="s">
        <v>142</v>
      </c>
      <c r="M255" s="355" t="s">
        <v>2000</v>
      </c>
      <c r="N255" s="359" t="s">
        <v>2001</v>
      </c>
      <c r="O255" s="333"/>
    </row>
    <row r="256" spans="1:15" s="337" customFormat="1" ht="60" customHeight="1" x14ac:dyDescent="0.2">
      <c r="A256" s="630"/>
      <c r="B256" s="353" t="s">
        <v>2002</v>
      </c>
      <c r="C256" s="353" t="s">
        <v>2002</v>
      </c>
      <c r="D256" s="382" t="s">
        <v>2003</v>
      </c>
      <c r="E256" s="347">
        <v>1190000</v>
      </c>
      <c r="F256" s="358">
        <v>22</v>
      </c>
      <c r="G256" s="354">
        <v>13</v>
      </c>
      <c r="H256" s="355" t="s">
        <v>1253</v>
      </c>
      <c r="I256" s="355">
        <v>680</v>
      </c>
      <c r="J256" s="355" t="s">
        <v>1255</v>
      </c>
      <c r="K256" s="355" t="s">
        <v>1256</v>
      </c>
      <c r="L256" s="355" t="s">
        <v>142</v>
      </c>
      <c r="M256" s="355" t="s">
        <v>2000</v>
      </c>
      <c r="N256" s="359" t="s">
        <v>2004</v>
      </c>
      <c r="O256" s="333"/>
    </row>
    <row r="257" spans="1:15" s="332" customFormat="1" ht="37.9" customHeight="1" x14ac:dyDescent="0.2">
      <c r="A257" s="635" t="s">
        <v>2005</v>
      </c>
      <c r="B257" s="346" t="s">
        <v>2006</v>
      </c>
      <c r="C257" s="346" t="s">
        <v>2006</v>
      </c>
      <c r="D257" s="375" t="s">
        <v>2007</v>
      </c>
      <c r="E257" s="347">
        <v>795000</v>
      </c>
      <c r="F257" s="348">
        <v>16</v>
      </c>
      <c r="G257" s="349">
        <v>11.3</v>
      </c>
      <c r="H257" s="350" t="s">
        <v>1253</v>
      </c>
      <c r="I257" s="350" t="s">
        <v>1381</v>
      </c>
      <c r="J257" s="355" t="s">
        <v>1382</v>
      </c>
      <c r="K257" s="350" t="s">
        <v>1256</v>
      </c>
      <c r="L257" s="350" t="s">
        <v>1257</v>
      </c>
      <c r="M257" s="350" t="s">
        <v>2008</v>
      </c>
      <c r="N257" s="377" t="s">
        <v>2009</v>
      </c>
      <c r="O257" s="333"/>
    </row>
    <row r="258" spans="1:15" s="332" customFormat="1" ht="37.9" customHeight="1" x14ac:dyDescent="0.2">
      <c r="A258" s="635"/>
      <c r="B258" s="346" t="s">
        <v>2010</v>
      </c>
      <c r="C258" s="346" t="s">
        <v>2010</v>
      </c>
      <c r="D258" s="375" t="s">
        <v>2007</v>
      </c>
      <c r="E258" s="347">
        <v>804000</v>
      </c>
      <c r="F258" s="348">
        <v>16</v>
      </c>
      <c r="G258" s="349">
        <v>11.3</v>
      </c>
      <c r="H258" s="350" t="s">
        <v>1253</v>
      </c>
      <c r="I258" s="350" t="s">
        <v>1381</v>
      </c>
      <c r="J258" s="355" t="s">
        <v>1382</v>
      </c>
      <c r="K258" s="350" t="s">
        <v>1256</v>
      </c>
      <c r="L258" s="350" t="s">
        <v>1257</v>
      </c>
      <c r="M258" s="350" t="s">
        <v>2008</v>
      </c>
      <c r="N258" s="377" t="s">
        <v>2011</v>
      </c>
      <c r="O258" s="333"/>
    </row>
    <row r="259" spans="1:15" s="332" customFormat="1" ht="37.9" customHeight="1" x14ac:dyDescent="0.2">
      <c r="A259" s="635"/>
      <c r="B259" s="353" t="s">
        <v>2012</v>
      </c>
      <c r="C259" s="353" t="s">
        <v>2012</v>
      </c>
      <c r="D259" s="382" t="s">
        <v>2013</v>
      </c>
      <c r="E259" s="347">
        <v>803000</v>
      </c>
      <c r="F259" s="348">
        <v>16</v>
      </c>
      <c r="G259" s="354">
        <v>10.93</v>
      </c>
      <c r="H259" s="355" t="s">
        <v>1253</v>
      </c>
      <c r="I259" s="355" t="s">
        <v>1381</v>
      </c>
      <c r="J259" s="355" t="s">
        <v>1382</v>
      </c>
      <c r="K259" s="355" t="s">
        <v>1256</v>
      </c>
      <c r="L259" s="355" t="s">
        <v>1257</v>
      </c>
      <c r="M259" s="355" t="s">
        <v>2014</v>
      </c>
      <c r="N259" s="359" t="s">
        <v>2015</v>
      </c>
      <c r="O259" s="333"/>
    </row>
    <row r="260" spans="1:15" s="332" customFormat="1" ht="45" customHeight="1" x14ac:dyDescent="0.2">
      <c r="A260" s="635"/>
      <c r="B260" s="353" t="s">
        <v>2016</v>
      </c>
      <c r="C260" s="353" t="s">
        <v>2016</v>
      </c>
      <c r="D260" s="382" t="s">
        <v>2017</v>
      </c>
      <c r="E260" s="347">
        <v>849000</v>
      </c>
      <c r="F260" s="348">
        <v>16</v>
      </c>
      <c r="G260" s="354">
        <v>10.78</v>
      </c>
      <c r="H260" s="355" t="s">
        <v>1253</v>
      </c>
      <c r="I260" s="355" t="s">
        <v>1381</v>
      </c>
      <c r="J260" s="355" t="s">
        <v>1382</v>
      </c>
      <c r="K260" s="355" t="s">
        <v>1256</v>
      </c>
      <c r="L260" s="355" t="s">
        <v>1257</v>
      </c>
      <c r="M260" s="355" t="s">
        <v>2018</v>
      </c>
      <c r="N260" s="359" t="s">
        <v>2019</v>
      </c>
      <c r="O260" s="333"/>
    </row>
    <row r="261" spans="1:15" s="332" customFormat="1" ht="45" customHeight="1" x14ac:dyDescent="0.2">
      <c r="A261" s="635"/>
      <c r="B261" s="353" t="s">
        <v>2020</v>
      </c>
      <c r="C261" s="353" t="s">
        <v>2020</v>
      </c>
      <c r="D261" s="382" t="s">
        <v>2021</v>
      </c>
      <c r="E261" s="347">
        <v>849000</v>
      </c>
      <c r="F261" s="348">
        <v>16</v>
      </c>
      <c r="G261" s="354">
        <v>10.6</v>
      </c>
      <c r="H261" s="355" t="s">
        <v>1253</v>
      </c>
      <c r="I261" s="355" t="s">
        <v>1381</v>
      </c>
      <c r="J261" s="355" t="s">
        <v>1382</v>
      </c>
      <c r="K261" s="355" t="s">
        <v>1256</v>
      </c>
      <c r="L261" s="355" t="s">
        <v>1257</v>
      </c>
      <c r="M261" s="355" t="s">
        <v>2018</v>
      </c>
      <c r="N261" s="359" t="s">
        <v>2022</v>
      </c>
      <c r="O261" s="333"/>
    </row>
    <row r="262" spans="1:15" s="332" customFormat="1" ht="37.9" customHeight="1" x14ac:dyDescent="0.2">
      <c r="A262" s="636"/>
      <c r="B262" s="353" t="s">
        <v>2023</v>
      </c>
      <c r="C262" s="353" t="s">
        <v>2023</v>
      </c>
      <c r="D262" s="382" t="s">
        <v>2024</v>
      </c>
      <c r="E262" s="347">
        <v>826000</v>
      </c>
      <c r="F262" s="348">
        <v>16</v>
      </c>
      <c r="G262" s="354">
        <v>10.7</v>
      </c>
      <c r="H262" s="355" t="s">
        <v>1253</v>
      </c>
      <c r="I262" s="355" t="s">
        <v>2025</v>
      </c>
      <c r="J262" s="355" t="s">
        <v>1382</v>
      </c>
      <c r="K262" s="355" t="s">
        <v>1256</v>
      </c>
      <c r="L262" s="355" t="s">
        <v>1257</v>
      </c>
      <c r="M262" s="355" t="s">
        <v>2026</v>
      </c>
      <c r="N262" s="359" t="s">
        <v>2027</v>
      </c>
    </row>
    <row r="263" spans="1:15" s="332" customFormat="1" ht="45" customHeight="1" x14ac:dyDescent="0.2">
      <c r="A263" s="395" t="s">
        <v>2028</v>
      </c>
      <c r="B263" s="353" t="s">
        <v>2029</v>
      </c>
      <c r="C263" s="353" t="s">
        <v>2029</v>
      </c>
      <c r="D263" s="382" t="s">
        <v>2030</v>
      </c>
      <c r="E263" s="347">
        <v>781000</v>
      </c>
      <c r="F263" s="358">
        <v>16</v>
      </c>
      <c r="G263" s="354">
        <v>11</v>
      </c>
      <c r="H263" s="355" t="s">
        <v>1253</v>
      </c>
      <c r="I263" s="355" t="s">
        <v>1381</v>
      </c>
      <c r="J263" s="355" t="s">
        <v>1382</v>
      </c>
      <c r="K263" s="355" t="s">
        <v>1256</v>
      </c>
      <c r="L263" s="355" t="s">
        <v>1257</v>
      </c>
      <c r="M263" s="355" t="s">
        <v>2031</v>
      </c>
      <c r="N263" s="359" t="s">
        <v>2032</v>
      </c>
      <c r="O263" s="333"/>
    </row>
    <row r="264" spans="1:15" s="332" customFormat="1" ht="37.9" customHeight="1" x14ac:dyDescent="0.2">
      <c r="A264" s="637" t="s">
        <v>2033</v>
      </c>
      <c r="B264" s="353" t="s">
        <v>2034</v>
      </c>
      <c r="C264" s="353" t="s">
        <v>2034</v>
      </c>
      <c r="D264" s="382" t="s">
        <v>2035</v>
      </c>
      <c r="E264" s="347">
        <v>1222000</v>
      </c>
      <c r="F264" s="358">
        <v>21</v>
      </c>
      <c r="G264" s="354">
        <v>15</v>
      </c>
      <c r="H264" s="355" t="s">
        <v>1325</v>
      </c>
      <c r="I264" s="355" t="s">
        <v>1381</v>
      </c>
      <c r="J264" s="355" t="s">
        <v>1382</v>
      </c>
      <c r="K264" s="355" t="s">
        <v>1256</v>
      </c>
      <c r="L264" s="355" t="s">
        <v>1261</v>
      </c>
      <c r="M264" s="355" t="s">
        <v>2036</v>
      </c>
      <c r="N264" s="359" t="s">
        <v>2037</v>
      </c>
      <c r="O264" s="333"/>
    </row>
    <row r="265" spans="1:15" s="332" customFormat="1" ht="37.9" customHeight="1" x14ac:dyDescent="0.2">
      <c r="A265" s="638"/>
      <c r="B265" s="353" t="s">
        <v>2038</v>
      </c>
      <c r="C265" s="353" t="s">
        <v>2038</v>
      </c>
      <c r="D265" s="382" t="s">
        <v>2039</v>
      </c>
      <c r="E265" s="347">
        <v>1205000</v>
      </c>
      <c r="F265" s="358">
        <v>21</v>
      </c>
      <c r="G265" s="354">
        <v>15</v>
      </c>
      <c r="H265" s="355" t="s">
        <v>1597</v>
      </c>
      <c r="I265" s="355" t="s">
        <v>1381</v>
      </c>
      <c r="J265" s="355" t="s">
        <v>1382</v>
      </c>
      <c r="K265" s="355" t="s">
        <v>1256</v>
      </c>
      <c r="L265" s="355" t="s">
        <v>1257</v>
      </c>
      <c r="M265" s="355" t="s">
        <v>2036</v>
      </c>
      <c r="N265" s="359" t="s">
        <v>2037</v>
      </c>
      <c r="O265" s="333"/>
    </row>
    <row r="266" spans="1:15" s="332" customFormat="1" ht="60" customHeight="1" x14ac:dyDescent="0.2">
      <c r="A266" s="638"/>
      <c r="B266" s="353" t="s">
        <v>2040</v>
      </c>
      <c r="C266" s="353" t="s">
        <v>2040</v>
      </c>
      <c r="D266" s="382" t="s">
        <v>2041</v>
      </c>
      <c r="E266" s="347">
        <v>1672000</v>
      </c>
      <c r="F266" s="358">
        <v>21</v>
      </c>
      <c r="G266" s="383">
        <v>13.5</v>
      </c>
      <c r="H266" s="355" t="s">
        <v>1325</v>
      </c>
      <c r="I266" s="355">
        <v>850</v>
      </c>
      <c r="J266" s="355" t="s">
        <v>1382</v>
      </c>
      <c r="K266" s="355" t="s">
        <v>1330</v>
      </c>
      <c r="L266" s="355" t="s">
        <v>1261</v>
      </c>
      <c r="M266" s="355" t="s">
        <v>2042</v>
      </c>
      <c r="N266" s="359" t="s">
        <v>2043</v>
      </c>
    </row>
    <row r="267" spans="1:15" s="332" customFormat="1" ht="37.9" customHeight="1" x14ac:dyDescent="0.2">
      <c r="A267" s="638"/>
      <c r="B267" s="353" t="s">
        <v>2044</v>
      </c>
      <c r="C267" s="353" t="s">
        <v>2045</v>
      </c>
      <c r="D267" s="382" t="s">
        <v>2046</v>
      </c>
      <c r="E267" s="347">
        <v>1356000</v>
      </c>
      <c r="F267" s="358">
        <v>21</v>
      </c>
      <c r="G267" s="354">
        <v>18</v>
      </c>
      <c r="H267" s="355" t="s">
        <v>1325</v>
      </c>
      <c r="I267" s="355" t="s">
        <v>1381</v>
      </c>
      <c r="J267" s="355" t="s">
        <v>1382</v>
      </c>
      <c r="K267" s="355" t="s">
        <v>1256</v>
      </c>
      <c r="L267" s="355" t="s">
        <v>1261</v>
      </c>
      <c r="M267" s="355" t="s">
        <v>2047</v>
      </c>
      <c r="N267" s="359" t="s">
        <v>2048</v>
      </c>
    </row>
    <row r="268" spans="1:15" s="332" customFormat="1" ht="37.9" customHeight="1" thickBot="1" x14ac:dyDescent="0.25">
      <c r="A268" s="639"/>
      <c r="B268" s="360" t="s">
        <v>2049</v>
      </c>
      <c r="C268" s="360" t="s">
        <v>2050</v>
      </c>
      <c r="D268" s="391" t="s">
        <v>2051</v>
      </c>
      <c r="E268" s="347">
        <v>1340000</v>
      </c>
      <c r="F268" s="362">
        <v>21</v>
      </c>
      <c r="G268" s="363">
        <v>18</v>
      </c>
      <c r="H268" s="364" t="s">
        <v>1597</v>
      </c>
      <c r="I268" s="364" t="s">
        <v>1381</v>
      </c>
      <c r="J268" s="364" t="s">
        <v>1382</v>
      </c>
      <c r="K268" s="364" t="s">
        <v>1256</v>
      </c>
      <c r="L268" s="364" t="s">
        <v>1257</v>
      </c>
      <c r="M268" s="364" t="s">
        <v>2047</v>
      </c>
      <c r="N268" s="365" t="s">
        <v>2048</v>
      </c>
    </row>
    <row r="269" spans="1:15" s="332" customFormat="1" ht="37.9" customHeight="1" thickBot="1" x14ac:dyDescent="0.25">
      <c r="A269" s="612" t="s">
        <v>2052</v>
      </c>
      <c r="B269" s="613"/>
      <c r="C269" s="613"/>
      <c r="D269" s="613"/>
      <c r="E269" s="613"/>
      <c r="F269" s="613"/>
      <c r="G269" s="613"/>
      <c r="H269" s="613"/>
      <c r="I269" s="613"/>
      <c r="J269" s="613"/>
      <c r="K269" s="613"/>
      <c r="L269" s="613"/>
      <c r="M269" s="613"/>
      <c r="N269" s="614"/>
      <c r="O269" s="333"/>
    </row>
    <row r="270" spans="1:15" s="332" customFormat="1" ht="45" customHeight="1" x14ac:dyDescent="0.2">
      <c r="A270" s="396" t="s">
        <v>2053</v>
      </c>
      <c r="B270" s="346" t="s">
        <v>2054</v>
      </c>
      <c r="C270" s="346" t="s">
        <v>2054</v>
      </c>
      <c r="D270" s="375" t="s">
        <v>2055</v>
      </c>
      <c r="E270" s="347">
        <v>1581000</v>
      </c>
      <c r="F270" s="348">
        <v>30</v>
      </c>
      <c r="G270" s="349">
        <v>22.44</v>
      </c>
      <c r="H270" s="350" t="s">
        <v>1260</v>
      </c>
      <c r="I270" s="350" t="s">
        <v>2056</v>
      </c>
      <c r="J270" s="350" t="s">
        <v>1255</v>
      </c>
      <c r="K270" s="350" t="s">
        <v>1256</v>
      </c>
      <c r="L270" s="350" t="s">
        <v>72</v>
      </c>
      <c r="M270" s="350" t="s">
        <v>2057</v>
      </c>
      <c r="N270" s="377" t="s">
        <v>2058</v>
      </c>
      <c r="O270" s="333"/>
    </row>
    <row r="271" spans="1:15" s="332" customFormat="1" ht="45" customHeight="1" x14ac:dyDescent="0.2">
      <c r="A271" s="628" t="s">
        <v>2059</v>
      </c>
      <c r="B271" s="353" t="s">
        <v>2060</v>
      </c>
      <c r="C271" s="353" t="s">
        <v>2060</v>
      </c>
      <c r="D271" s="382" t="s">
        <v>2061</v>
      </c>
      <c r="E271" s="347">
        <v>1631000</v>
      </c>
      <c r="F271" s="358">
        <v>43</v>
      </c>
      <c r="G271" s="354">
        <v>33.15</v>
      </c>
      <c r="H271" s="355" t="s">
        <v>1325</v>
      </c>
      <c r="I271" s="355" t="s">
        <v>2062</v>
      </c>
      <c r="J271" s="355" t="s">
        <v>1349</v>
      </c>
      <c r="K271" s="355" t="s">
        <v>1330</v>
      </c>
      <c r="L271" s="355" t="s">
        <v>1261</v>
      </c>
      <c r="M271" s="355" t="s">
        <v>2063</v>
      </c>
      <c r="N271" s="359" t="s">
        <v>2064</v>
      </c>
      <c r="O271" s="333"/>
    </row>
    <row r="272" spans="1:15" s="332" customFormat="1" ht="45" customHeight="1" x14ac:dyDescent="0.2">
      <c r="A272" s="629"/>
      <c r="B272" s="353" t="s">
        <v>2065</v>
      </c>
      <c r="C272" s="353" t="s">
        <v>2065</v>
      </c>
      <c r="D272" s="382" t="s">
        <v>2066</v>
      </c>
      <c r="E272" s="347">
        <v>1635000</v>
      </c>
      <c r="F272" s="348">
        <v>39</v>
      </c>
      <c r="G272" s="354">
        <v>31.4</v>
      </c>
      <c r="H272" s="355" t="s">
        <v>1325</v>
      </c>
      <c r="I272" s="355">
        <v>1200</v>
      </c>
      <c r="J272" s="355" t="s">
        <v>1349</v>
      </c>
      <c r="K272" s="355" t="s">
        <v>1330</v>
      </c>
      <c r="L272" s="355" t="s">
        <v>1261</v>
      </c>
      <c r="M272" s="355" t="s">
        <v>2067</v>
      </c>
      <c r="N272" s="359" t="s">
        <v>2068</v>
      </c>
      <c r="O272" s="333"/>
    </row>
    <row r="273" spans="1:15" s="332" customFormat="1" ht="45" customHeight="1" thickBot="1" x14ac:dyDescent="0.25">
      <c r="A273" s="634"/>
      <c r="B273" s="360" t="s">
        <v>2069</v>
      </c>
      <c r="C273" s="360" t="s">
        <v>2069</v>
      </c>
      <c r="D273" s="391" t="s">
        <v>2070</v>
      </c>
      <c r="E273" s="347">
        <v>1717000</v>
      </c>
      <c r="F273" s="397">
        <v>43</v>
      </c>
      <c r="G273" s="363">
        <v>33</v>
      </c>
      <c r="H273" s="364" t="s">
        <v>1325</v>
      </c>
      <c r="I273" s="364" t="s">
        <v>2062</v>
      </c>
      <c r="J273" s="364" t="s">
        <v>1349</v>
      </c>
      <c r="K273" s="364" t="s">
        <v>1330</v>
      </c>
      <c r="L273" s="364" t="s">
        <v>1261</v>
      </c>
      <c r="M273" s="364" t="s">
        <v>2063</v>
      </c>
      <c r="N273" s="365" t="s">
        <v>2071</v>
      </c>
      <c r="O273" s="333"/>
    </row>
    <row r="274" spans="1:15" s="332" customFormat="1" ht="37.9" customHeight="1" thickBot="1" x14ac:dyDescent="0.25">
      <c r="A274" s="612" t="s">
        <v>2072</v>
      </c>
      <c r="B274" s="613"/>
      <c r="C274" s="613"/>
      <c r="D274" s="613"/>
      <c r="E274" s="613"/>
      <c r="F274" s="613"/>
      <c r="G274" s="613"/>
      <c r="H274" s="613"/>
      <c r="I274" s="613"/>
      <c r="J274" s="613"/>
      <c r="K274" s="613"/>
      <c r="L274" s="613"/>
      <c r="M274" s="613"/>
      <c r="N274" s="614"/>
      <c r="O274" s="333"/>
    </row>
    <row r="275" spans="1:15" s="332" customFormat="1" ht="42.75" customHeight="1" x14ac:dyDescent="0.2">
      <c r="A275" s="631" t="s">
        <v>2073</v>
      </c>
      <c r="B275" s="398" t="s">
        <v>2074</v>
      </c>
      <c r="C275" s="399" t="s">
        <v>2075</v>
      </c>
      <c r="D275" s="400" t="s">
        <v>2076</v>
      </c>
      <c r="E275" s="347">
        <v>1320000</v>
      </c>
      <c r="F275" s="401">
        <v>39</v>
      </c>
      <c r="G275" s="402">
        <v>33.9</v>
      </c>
      <c r="H275" s="403" t="s">
        <v>1325</v>
      </c>
      <c r="I275" s="403">
        <v>1150</v>
      </c>
      <c r="J275" s="403" t="s">
        <v>1329</v>
      </c>
      <c r="K275" s="403" t="s">
        <v>1330</v>
      </c>
      <c r="L275" s="403" t="s">
        <v>1261</v>
      </c>
      <c r="M275" s="404" t="s">
        <v>321</v>
      </c>
      <c r="N275" s="405" t="s">
        <v>2077</v>
      </c>
      <c r="O275" s="333"/>
    </row>
    <row r="276" spans="1:15" s="332" customFormat="1" ht="48.75" customHeight="1" x14ac:dyDescent="0.2">
      <c r="A276" s="629"/>
      <c r="B276" s="406">
        <v>9915</v>
      </c>
      <c r="C276" s="353" t="s">
        <v>2078</v>
      </c>
      <c r="D276" s="382" t="s">
        <v>2079</v>
      </c>
      <c r="E276" s="347">
        <v>1184000</v>
      </c>
      <c r="F276" s="358">
        <v>39</v>
      </c>
      <c r="G276" s="354">
        <v>33.9</v>
      </c>
      <c r="H276" s="355" t="s">
        <v>1325</v>
      </c>
      <c r="I276" s="355">
        <v>1150</v>
      </c>
      <c r="J276" s="355" t="s">
        <v>1329</v>
      </c>
      <c r="K276" s="355" t="s">
        <v>1330</v>
      </c>
      <c r="L276" s="355" t="s">
        <v>1261</v>
      </c>
      <c r="M276" s="355" t="s">
        <v>321</v>
      </c>
      <c r="N276" s="407" t="s">
        <v>2080</v>
      </c>
      <c r="O276" s="333"/>
    </row>
    <row r="277" spans="1:15" s="332" customFormat="1" ht="42.75" customHeight="1" x14ac:dyDescent="0.2">
      <c r="A277" s="629"/>
      <c r="B277" s="406"/>
      <c r="C277" s="353" t="s">
        <v>2081</v>
      </c>
      <c r="D277" s="382" t="s">
        <v>2082</v>
      </c>
      <c r="E277" s="347">
        <v>1054000</v>
      </c>
      <c r="F277" s="358">
        <v>39</v>
      </c>
      <c r="G277" s="354" t="s">
        <v>2083</v>
      </c>
      <c r="H277" s="355" t="s">
        <v>1325</v>
      </c>
      <c r="I277" s="355">
        <v>1150</v>
      </c>
      <c r="J277" s="355" t="s">
        <v>2084</v>
      </c>
      <c r="K277" s="355" t="s">
        <v>1330</v>
      </c>
      <c r="L277" s="355" t="s">
        <v>1261</v>
      </c>
      <c r="M277" s="355" t="s">
        <v>321</v>
      </c>
      <c r="N277" s="408" t="s">
        <v>2085</v>
      </c>
      <c r="O277" s="333"/>
    </row>
    <row r="278" spans="1:15" s="332" customFormat="1" ht="45" customHeight="1" x14ac:dyDescent="0.2">
      <c r="A278" s="629"/>
      <c r="B278" s="406" t="s">
        <v>2086</v>
      </c>
      <c r="C278" s="353" t="s">
        <v>2087</v>
      </c>
      <c r="D278" s="382" t="s">
        <v>2088</v>
      </c>
      <c r="E278" s="347">
        <v>1344000</v>
      </c>
      <c r="F278" s="348">
        <v>39</v>
      </c>
      <c r="G278" s="354">
        <v>33.5</v>
      </c>
      <c r="H278" s="355" t="s">
        <v>1325</v>
      </c>
      <c r="I278" s="355">
        <v>1250</v>
      </c>
      <c r="J278" s="355" t="s">
        <v>1329</v>
      </c>
      <c r="K278" s="355" t="s">
        <v>1330</v>
      </c>
      <c r="L278" s="355" t="s">
        <v>1261</v>
      </c>
      <c r="M278" s="355"/>
      <c r="N278" s="359" t="s">
        <v>2089</v>
      </c>
      <c r="O278" s="333"/>
    </row>
    <row r="279" spans="1:15" s="332" customFormat="1" ht="45" customHeight="1" x14ac:dyDescent="0.2">
      <c r="A279" s="629"/>
      <c r="B279" s="406" t="s">
        <v>2090</v>
      </c>
      <c r="C279" s="353" t="s">
        <v>2091</v>
      </c>
      <c r="D279" s="382" t="s">
        <v>2092</v>
      </c>
      <c r="E279" s="347">
        <v>1077000</v>
      </c>
      <c r="F279" s="358">
        <v>39</v>
      </c>
      <c r="G279" s="354">
        <v>33.5</v>
      </c>
      <c r="H279" s="355" t="s">
        <v>1325</v>
      </c>
      <c r="I279" s="355">
        <v>1150</v>
      </c>
      <c r="J279" s="355" t="s">
        <v>2084</v>
      </c>
      <c r="K279" s="355" t="s">
        <v>1330</v>
      </c>
      <c r="L279" s="355" t="s">
        <v>1261</v>
      </c>
      <c r="M279" s="355" t="s">
        <v>321</v>
      </c>
      <c r="N279" s="359" t="s">
        <v>2093</v>
      </c>
      <c r="O279" s="333"/>
    </row>
    <row r="280" spans="1:15" s="332" customFormat="1" ht="45" customHeight="1" x14ac:dyDescent="0.2">
      <c r="A280" s="629"/>
      <c r="B280" s="409"/>
      <c r="C280" s="410" t="s">
        <v>2094</v>
      </c>
      <c r="D280" s="382" t="s">
        <v>2095</v>
      </c>
      <c r="E280" s="347">
        <v>1077000</v>
      </c>
      <c r="F280" s="358">
        <v>39</v>
      </c>
      <c r="G280" s="354">
        <v>33.5</v>
      </c>
      <c r="H280" s="355" t="s">
        <v>1325</v>
      </c>
      <c r="I280" s="355">
        <v>1250</v>
      </c>
      <c r="J280" s="355" t="s">
        <v>2084</v>
      </c>
      <c r="K280" s="355" t="s">
        <v>1330</v>
      </c>
      <c r="L280" s="355" t="s">
        <v>1261</v>
      </c>
      <c r="M280" s="355" t="s">
        <v>321</v>
      </c>
      <c r="N280" s="359" t="s">
        <v>2096</v>
      </c>
      <c r="O280" s="333"/>
    </row>
    <row r="281" spans="1:15" s="381" customFormat="1" ht="61.5" customHeight="1" thickBot="1" x14ac:dyDescent="0.25">
      <c r="A281" s="634"/>
      <c r="B281" s="411" t="s">
        <v>2097</v>
      </c>
      <c r="C281" s="360" t="s">
        <v>2098</v>
      </c>
      <c r="D281" s="391" t="s">
        <v>2099</v>
      </c>
      <c r="E281" s="347">
        <v>1184000</v>
      </c>
      <c r="F281" s="362">
        <v>39</v>
      </c>
      <c r="G281" s="412">
        <v>33.799999999999997</v>
      </c>
      <c r="H281" s="413" t="s">
        <v>1325</v>
      </c>
      <c r="I281" s="413">
        <v>1090</v>
      </c>
      <c r="J281" s="413" t="s">
        <v>2100</v>
      </c>
      <c r="K281" s="413" t="s">
        <v>1330</v>
      </c>
      <c r="L281" s="413" t="s">
        <v>2101</v>
      </c>
      <c r="M281" s="413" t="s">
        <v>321</v>
      </c>
      <c r="N281" s="414" t="s">
        <v>2102</v>
      </c>
      <c r="O281" s="380"/>
    </row>
    <row r="282" spans="1:15" s="332" customFormat="1" ht="26.25" customHeight="1" x14ac:dyDescent="0.2">
      <c r="A282" s="415"/>
      <c r="B282" s="416"/>
      <c r="C282" s="416"/>
      <c r="D282" s="416"/>
      <c r="E282" s="417"/>
      <c r="F282" s="418"/>
      <c r="G282" s="419"/>
      <c r="H282" s="417"/>
      <c r="I282" s="417"/>
      <c r="J282" s="417"/>
      <c r="K282" s="417"/>
      <c r="L282" s="417"/>
      <c r="M282" s="417"/>
      <c r="N282" s="420"/>
      <c r="O282" s="333"/>
    </row>
    <row r="283" spans="1:15" s="332" customFormat="1" ht="26.25" customHeight="1" x14ac:dyDescent="0.2">
      <c r="A283" s="421"/>
      <c r="B283" s="422"/>
      <c r="C283" s="422"/>
      <c r="D283" s="422"/>
      <c r="F283" s="423"/>
      <c r="G283" s="424"/>
      <c r="N283" s="425"/>
      <c r="O283" s="333"/>
    </row>
    <row r="284" spans="1:15" s="332" customFormat="1" ht="18.75" hidden="1" customHeight="1" x14ac:dyDescent="0.2">
      <c r="A284" s="426" t="s">
        <v>2103</v>
      </c>
      <c r="B284" s="422"/>
      <c r="C284" s="422"/>
      <c r="D284" s="422"/>
      <c r="E284" s="427"/>
      <c r="F284" s="423"/>
      <c r="G284" s="424"/>
      <c r="N284" s="425"/>
      <c r="O284" s="333"/>
    </row>
    <row r="285" spans="1:15" s="422" customFormat="1" ht="26.25" customHeight="1" x14ac:dyDescent="0.2">
      <c r="A285" s="421"/>
      <c r="E285" s="332"/>
      <c r="F285" s="423"/>
      <c r="G285" s="424"/>
      <c r="H285" s="332"/>
      <c r="I285" s="332"/>
      <c r="J285" s="332"/>
      <c r="K285" s="332"/>
      <c r="L285" s="332"/>
      <c r="M285" s="332"/>
      <c r="N285" s="339"/>
      <c r="O285" s="333"/>
    </row>
    <row r="286" spans="1:15" s="422" customFormat="1" ht="16.5" customHeight="1" x14ac:dyDescent="0.2">
      <c r="A286" s="421"/>
      <c r="E286" s="332"/>
      <c r="F286" s="423"/>
      <c r="G286" s="424"/>
      <c r="H286" s="332"/>
      <c r="I286" s="332"/>
      <c r="J286" s="332"/>
      <c r="K286" s="332"/>
      <c r="L286" s="332"/>
      <c r="M286" s="332"/>
      <c r="N286" s="339"/>
      <c r="O286" s="333"/>
    </row>
    <row r="287" spans="1:15" s="422" customFormat="1" ht="26.25" customHeight="1" x14ac:dyDescent="0.3">
      <c r="A287" s="428"/>
      <c r="E287" s="332"/>
      <c r="F287" s="423"/>
      <c r="G287" s="424"/>
      <c r="H287" s="332"/>
      <c r="I287" s="332"/>
      <c r="J287" s="332"/>
      <c r="K287" s="332"/>
      <c r="L287" s="332"/>
      <c r="M287" s="332"/>
      <c r="N287" s="339"/>
      <c r="O287" s="333"/>
    </row>
    <row r="288" spans="1:15" s="422" customFormat="1" ht="26.25" customHeight="1" x14ac:dyDescent="0.3">
      <c r="A288" s="428"/>
      <c r="E288" s="332"/>
      <c r="F288" s="423"/>
      <c r="G288" s="424"/>
      <c r="H288" s="332"/>
      <c r="I288" s="332"/>
      <c r="J288" s="332"/>
      <c r="K288" s="332"/>
      <c r="L288" s="332"/>
      <c r="M288" s="332"/>
      <c r="N288" s="429"/>
      <c r="O288" s="333"/>
    </row>
    <row r="289" spans="1:15" x14ac:dyDescent="0.2">
      <c r="N289" s="339"/>
      <c r="O289" s="333"/>
    </row>
    <row r="290" spans="1:15" x14ac:dyDescent="0.3">
      <c r="A290" s="428"/>
      <c r="N290" s="339"/>
      <c r="O290" s="333"/>
    </row>
    <row r="291" spans="1:15" x14ac:dyDescent="0.3">
      <c r="A291" s="428"/>
      <c r="N291" s="429"/>
      <c r="O291" s="333"/>
    </row>
    <row r="292" spans="1:15" x14ac:dyDescent="0.2">
      <c r="N292" s="339"/>
      <c r="O292" s="333"/>
    </row>
    <row r="293" spans="1:15" s="433" customFormat="1" x14ac:dyDescent="0.3">
      <c r="A293" s="431"/>
      <c r="B293" s="336"/>
      <c r="C293" s="336"/>
      <c r="D293" s="336"/>
      <c r="E293" s="337"/>
      <c r="F293" s="432"/>
      <c r="G293" s="338"/>
      <c r="H293" s="337"/>
      <c r="I293" s="337"/>
      <c r="J293" s="337"/>
      <c r="K293" s="337"/>
      <c r="L293" s="337"/>
      <c r="M293" s="337"/>
      <c r="N293" s="339"/>
      <c r="O293" s="333"/>
    </row>
    <row r="294" spans="1:15" s="433" customFormat="1" x14ac:dyDescent="0.3">
      <c r="A294" s="431"/>
      <c r="B294" s="336"/>
      <c r="C294" s="336"/>
      <c r="D294" s="336"/>
      <c r="E294" s="337"/>
      <c r="F294" s="432"/>
      <c r="G294" s="338"/>
      <c r="H294" s="337"/>
      <c r="I294" s="337"/>
      <c r="J294" s="337"/>
      <c r="K294" s="337"/>
      <c r="L294" s="337"/>
      <c r="M294" s="337"/>
      <c r="N294" s="429"/>
      <c r="O294" s="333"/>
    </row>
    <row r="295" spans="1:15" s="433" customFormat="1" x14ac:dyDescent="0.2">
      <c r="A295" s="335"/>
      <c r="B295" s="336"/>
      <c r="C295" s="336"/>
      <c r="D295" s="336"/>
      <c r="E295" s="337"/>
      <c r="F295" s="432"/>
      <c r="G295" s="338"/>
      <c r="H295" s="337"/>
      <c r="I295" s="337"/>
      <c r="J295" s="337"/>
      <c r="K295" s="337"/>
      <c r="L295" s="337"/>
      <c r="M295" s="337"/>
      <c r="N295" s="339"/>
      <c r="O295" s="333"/>
    </row>
    <row r="296" spans="1:15" s="333" customFormat="1" x14ac:dyDescent="0.3">
      <c r="A296" s="431"/>
      <c r="B296" s="336"/>
      <c r="C296" s="336"/>
      <c r="D296" s="336"/>
      <c r="E296" s="337"/>
      <c r="F296" s="432"/>
      <c r="G296" s="338"/>
      <c r="H296" s="337"/>
      <c r="I296" s="337"/>
      <c r="J296" s="337"/>
      <c r="K296" s="337"/>
      <c r="L296" s="337"/>
      <c r="M296" s="337"/>
      <c r="N296" s="339"/>
    </row>
    <row r="297" spans="1:15" s="333" customFormat="1" x14ac:dyDescent="0.3">
      <c r="A297" s="431"/>
      <c r="B297" s="336"/>
      <c r="C297" s="336"/>
      <c r="D297" s="336"/>
      <c r="E297" s="337"/>
      <c r="F297" s="432"/>
      <c r="G297" s="338"/>
      <c r="H297" s="337"/>
      <c r="I297" s="337"/>
      <c r="J297" s="337"/>
      <c r="K297" s="337"/>
      <c r="L297" s="337"/>
      <c r="M297" s="337"/>
      <c r="N297" s="429"/>
    </row>
    <row r="298" spans="1:15" s="333" customFormat="1" x14ac:dyDescent="0.3">
      <c r="A298" s="431"/>
      <c r="B298" s="336"/>
      <c r="C298" s="336"/>
      <c r="D298" s="336"/>
      <c r="E298" s="337"/>
      <c r="F298" s="432"/>
      <c r="G298" s="338"/>
      <c r="H298" s="337"/>
      <c r="I298" s="337"/>
      <c r="J298" s="337"/>
      <c r="K298" s="337"/>
      <c r="L298" s="337"/>
      <c r="M298" s="337"/>
      <c r="N298" s="429"/>
    </row>
    <row r="299" spans="1:15" s="433" customFormat="1" x14ac:dyDescent="0.2">
      <c r="A299" s="335"/>
      <c r="B299" s="336"/>
      <c r="C299" s="336"/>
      <c r="D299" s="336"/>
      <c r="E299" s="337"/>
      <c r="F299" s="432"/>
      <c r="G299" s="338"/>
      <c r="H299" s="337"/>
      <c r="I299" s="337"/>
      <c r="J299" s="337"/>
      <c r="K299" s="337"/>
      <c r="L299" s="337"/>
      <c r="M299" s="337"/>
      <c r="N299" s="339"/>
      <c r="O299" s="333"/>
    </row>
    <row r="300" spans="1:15" s="333" customFormat="1" x14ac:dyDescent="0.3">
      <c r="A300" s="431"/>
      <c r="B300" s="336"/>
      <c r="C300" s="336"/>
      <c r="D300" s="336"/>
      <c r="E300" s="337"/>
      <c r="F300" s="432"/>
      <c r="G300" s="338"/>
      <c r="H300" s="337"/>
      <c r="I300" s="337"/>
      <c r="J300" s="337"/>
      <c r="K300" s="337"/>
      <c r="L300" s="337"/>
      <c r="M300" s="337"/>
      <c r="N300" s="434"/>
    </row>
    <row r="301" spans="1:15" s="433" customFormat="1" x14ac:dyDescent="0.2">
      <c r="A301" s="335"/>
      <c r="B301" s="336"/>
      <c r="C301" s="336"/>
      <c r="D301" s="336"/>
      <c r="E301" s="337"/>
      <c r="F301" s="432"/>
      <c r="G301" s="338"/>
      <c r="H301" s="337"/>
      <c r="I301" s="337"/>
      <c r="J301" s="337"/>
      <c r="K301" s="337"/>
      <c r="L301" s="337"/>
      <c r="M301" s="337"/>
      <c r="N301" s="339"/>
      <c r="O301" s="333"/>
    </row>
    <row r="302" spans="1:15" s="433" customFormat="1" x14ac:dyDescent="0.2">
      <c r="A302" s="335"/>
      <c r="B302" s="336"/>
      <c r="C302" s="336"/>
      <c r="D302" s="336"/>
      <c r="E302" s="337"/>
      <c r="F302" s="432"/>
      <c r="G302" s="338"/>
      <c r="H302" s="337"/>
      <c r="I302" s="337"/>
      <c r="J302" s="337"/>
      <c r="K302" s="337"/>
      <c r="L302" s="337"/>
      <c r="M302" s="337"/>
      <c r="N302" s="339"/>
      <c r="O302" s="333"/>
    </row>
    <row r="303" spans="1:15" s="333" customFormat="1" x14ac:dyDescent="0.3">
      <c r="A303" s="431"/>
      <c r="B303" s="336"/>
      <c r="C303" s="336"/>
      <c r="D303" s="336"/>
      <c r="E303" s="337"/>
      <c r="F303" s="432"/>
      <c r="G303" s="338"/>
      <c r="H303" s="337"/>
      <c r="I303" s="337"/>
      <c r="J303" s="337"/>
      <c r="K303" s="337"/>
      <c r="L303" s="337"/>
      <c r="M303" s="337"/>
      <c r="N303" s="434"/>
    </row>
    <row r="304" spans="1:15" s="333" customFormat="1" x14ac:dyDescent="0.3">
      <c r="A304" s="335"/>
      <c r="B304" s="336"/>
      <c r="C304" s="336"/>
      <c r="D304" s="336"/>
      <c r="E304" s="337"/>
      <c r="F304" s="432"/>
      <c r="G304" s="338"/>
      <c r="H304" s="337"/>
      <c r="I304" s="337"/>
      <c r="J304" s="337"/>
      <c r="K304" s="337"/>
      <c r="L304" s="337"/>
      <c r="M304" s="337"/>
      <c r="N304" s="434"/>
    </row>
    <row r="305" spans="1:15" s="433" customFormat="1" x14ac:dyDescent="0.2">
      <c r="A305" s="335"/>
      <c r="B305" s="336"/>
      <c r="C305" s="336"/>
      <c r="D305" s="336"/>
      <c r="E305" s="337"/>
      <c r="F305" s="432"/>
      <c r="G305" s="338"/>
      <c r="H305" s="337"/>
      <c r="I305" s="337"/>
      <c r="J305" s="337"/>
      <c r="K305" s="337"/>
      <c r="L305" s="337"/>
      <c r="M305" s="337"/>
      <c r="N305" s="339"/>
      <c r="O305" s="333"/>
    </row>
    <row r="306" spans="1:15" s="433" customFormat="1" x14ac:dyDescent="0.2">
      <c r="A306" s="335"/>
      <c r="B306" s="336"/>
      <c r="C306" s="336"/>
      <c r="D306" s="336"/>
      <c r="E306" s="337"/>
      <c r="F306" s="432"/>
      <c r="G306" s="338"/>
      <c r="H306" s="337"/>
      <c r="I306" s="337"/>
      <c r="J306" s="337"/>
      <c r="K306" s="337"/>
      <c r="L306" s="337"/>
      <c r="M306" s="337"/>
      <c r="N306" s="339"/>
      <c r="O306" s="333"/>
    </row>
    <row r="307" spans="1:15" s="433" customFormat="1" x14ac:dyDescent="0.2">
      <c r="A307" s="335"/>
      <c r="B307" s="336"/>
      <c r="C307" s="336"/>
      <c r="D307" s="336"/>
      <c r="E307" s="337"/>
      <c r="F307" s="432"/>
      <c r="G307" s="338"/>
      <c r="H307" s="337"/>
      <c r="I307" s="337"/>
      <c r="J307" s="337"/>
      <c r="K307" s="337"/>
      <c r="L307" s="337"/>
      <c r="M307" s="337"/>
      <c r="N307" s="339"/>
      <c r="O307" s="333"/>
    </row>
  </sheetData>
  <mergeCells count="72">
    <mergeCell ref="A7:N7"/>
    <mergeCell ref="A8:N8"/>
    <mergeCell ref="A9:N9"/>
    <mergeCell ref="A274:N274"/>
    <mergeCell ref="A275:A281"/>
    <mergeCell ref="A250:A253"/>
    <mergeCell ref="A254:A256"/>
    <mergeCell ref="A257:A262"/>
    <mergeCell ref="A264:A268"/>
    <mergeCell ref="A269:N269"/>
    <mergeCell ref="A271:A273"/>
    <mergeCell ref="A232:N232"/>
    <mergeCell ref="A233:A237"/>
    <mergeCell ref="A238:N238"/>
    <mergeCell ref="A239:A242"/>
    <mergeCell ref="A243:N243"/>
    <mergeCell ref="A244:A249"/>
    <mergeCell ref="A193:A201"/>
    <mergeCell ref="A202:A210"/>
    <mergeCell ref="A211:A219"/>
    <mergeCell ref="A220:A223"/>
    <mergeCell ref="A224:A227"/>
    <mergeCell ref="A228:A231"/>
    <mergeCell ref="A189:A192"/>
    <mergeCell ref="A109:A112"/>
    <mergeCell ref="A113:A124"/>
    <mergeCell ref="A125:A136"/>
    <mergeCell ref="A137:A148"/>
    <mergeCell ref="A149:A160"/>
    <mergeCell ref="A161:A163"/>
    <mergeCell ref="A164:A168"/>
    <mergeCell ref="A169:N169"/>
    <mergeCell ref="A170:A178"/>
    <mergeCell ref="A179:A184"/>
    <mergeCell ref="A185:A188"/>
    <mergeCell ref="A105:A108"/>
    <mergeCell ref="A67:A68"/>
    <mergeCell ref="A69:A73"/>
    <mergeCell ref="A74:A78"/>
    <mergeCell ref="A79:A80"/>
    <mergeCell ref="A81:N81"/>
    <mergeCell ref="A82:A86"/>
    <mergeCell ref="A87:A91"/>
    <mergeCell ref="A92:A96"/>
    <mergeCell ref="A97:A101"/>
    <mergeCell ref="A102:A103"/>
    <mergeCell ref="A104:N104"/>
    <mergeCell ref="N22:N23"/>
    <mergeCell ref="A25:N25"/>
    <mergeCell ref="A26:A30"/>
    <mergeCell ref="A31:A35"/>
    <mergeCell ref="A36:A40"/>
    <mergeCell ref="H22:H23"/>
    <mergeCell ref="I22:I23"/>
    <mergeCell ref="J22:J23"/>
    <mergeCell ref="K22:K23"/>
    <mergeCell ref="L22:L23"/>
    <mergeCell ref="M22:M23"/>
    <mergeCell ref="A22:A23"/>
    <mergeCell ref="B22:B23"/>
    <mergeCell ref="C22:C23"/>
    <mergeCell ref="D22:D23"/>
    <mergeCell ref="E22:E23"/>
    <mergeCell ref="F22:F23"/>
    <mergeCell ref="G22:G23"/>
    <mergeCell ref="A65:A66"/>
    <mergeCell ref="A41:A45"/>
    <mergeCell ref="A46:A50"/>
    <mergeCell ref="A51:A55"/>
    <mergeCell ref="A56:A60"/>
    <mergeCell ref="A61:A62"/>
    <mergeCell ref="A63:A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workbookViewId="0">
      <selection activeCell="C19" sqref="C19:C20"/>
    </sheetView>
  </sheetViews>
  <sheetFormatPr defaultRowHeight="15" x14ac:dyDescent="0.25"/>
  <cols>
    <col min="1" max="1" width="21.140625" style="321" customWidth="1"/>
    <col min="2" max="2" width="21.5703125" style="314" customWidth="1"/>
    <col min="3" max="3" width="16" style="315" customWidth="1"/>
    <col min="4" max="4" width="8.140625" style="315" customWidth="1"/>
    <col min="5" max="5" width="11.140625" style="315" customWidth="1"/>
    <col min="6" max="6" width="10.7109375" style="315" customWidth="1"/>
    <col min="7" max="7" width="7.140625" style="315" customWidth="1"/>
    <col min="8" max="8" width="14.140625" style="315" customWidth="1"/>
    <col min="9" max="9" width="17.42578125" style="316" customWidth="1"/>
    <col min="10" max="10" width="53" style="325" customWidth="1"/>
    <col min="11" max="11" width="15.140625" style="324" customWidth="1"/>
    <col min="12" max="12" width="15.140625" style="294" customWidth="1"/>
    <col min="13" max="13" width="9.140625" style="295"/>
    <col min="253" max="253" width="21.140625" customWidth="1"/>
    <col min="254" max="254" width="21.5703125" customWidth="1"/>
    <col min="255" max="256" width="16" customWidth="1"/>
    <col min="257" max="259" width="0" hidden="1" customWidth="1"/>
    <col min="260" max="260" width="8.140625" customWidth="1"/>
    <col min="261" max="261" width="11.140625" customWidth="1"/>
    <col min="262" max="262" width="10.7109375" customWidth="1"/>
    <col min="263" max="263" width="7.140625" customWidth="1"/>
    <col min="264" max="264" width="14.140625" customWidth="1"/>
    <col min="265" max="265" width="17.42578125" customWidth="1"/>
    <col min="266" max="266" width="53" customWidth="1"/>
    <col min="267" max="268" width="15.140625" customWidth="1"/>
    <col min="509" max="509" width="21.140625" customWidth="1"/>
    <col min="510" max="510" width="21.5703125" customWidth="1"/>
    <col min="511" max="512" width="16" customWidth="1"/>
    <col min="513" max="515" width="0" hidden="1" customWidth="1"/>
    <col min="516" max="516" width="8.140625" customWidth="1"/>
    <col min="517" max="517" width="11.140625" customWidth="1"/>
    <col min="518" max="518" width="10.7109375" customWidth="1"/>
    <col min="519" max="519" width="7.140625" customWidth="1"/>
    <col min="520" max="520" width="14.140625" customWidth="1"/>
    <col min="521" max="521" width="17.42578125" customWidth="1"/>
    <col min="522" max="522" width="53" customWidth="1"/>
    <col min="523" max="524" width="15.140625" customWidth="1"/>
    <col min="765" max="765" width="21.140625" customWidth="1"/>
    <col min="766" max="766" width="21.5703125" customWidth="1"/>
    <col min="767" max="768" width="16" customWidth="1"/>
    <col min="769" max="771" width="0" hidden="1" customWidth="1"/>
    <col min="772" max="772" width="8.140625" customWidth="1"/>
    <col min="773" max="773" width="11.140625" customWidth="1"/>
    <col min="774" max="774" width="10.7109375" customWidth="1"/>
    <col min="775" max="775" width="7.140625" customWidth="1"/>
    <col min="776" max="776" width="14.140625" customWidth="1"/>
    <col min="777" max="777" width="17.42578125" customWidth="1"/>
    <col min="778" max="778" width="53" customWidth="1"/>
    <col min="779" max="780" width="15.140625" customWidth="1"/>
    <col min="1021" max="1021" width="21.140625" customWidth="1"/>
    <col min="1022" max="1022" width="21.5703125" customWidth="1"/>
    <col min="1023" max="1024" width="16" customWidth="1"/>
    <col min="1025" max="1027" width="0" hidden="1" customWidth="1"/>
    <col min="1028" max="1028" width="8.140625" customWidth="1"/>
    <col min="1029" max="1029" width="11.140625" customWidth="1"/>
    <col min="1030" max="1030" width="10.7109375" customWidth="1"/>
    <col min="1031" max="1031" width="7.140625" customWidth="1"/>
    <col min="1032" max="1032" width="14.140625" customWidth="1"/>
    <col min="1033" max="1033" width="17.42578125" customWidth="1"/>
    <col min="1034" max="1034" width="53" customWidth="1"/>
    <col min="1035" max="1036" width="15.140625" customWidth="1"/>
    <col min="1277" max="1277" width="21.140625" customWidth="1"/>
    <col min="1278" max="1278" width="21.5703125" customWidth="1"/>
    <col min="1279" max="1280" width="16" customWidth="1"/>
    <col min="1281" max="1283" width="0" hidden="1" customWidth="1"/>
    <col min="1284" max="1284" width="8.140625" customWidth="1"/>
    <col min="1285" max="1285" width="11.140625" customWidth="1"/>
    <col min="1286" max="1286" width="10.7109375" customWidth="1"/>
    <col min="1287" max="1287" width="7.140625" customWidth="1"/>
    <col min="1288" max="1288" width="14.140625" customWidth="1"/>
    <col min="1289" max="1289" width="17.42578125" customWidth="1"/>
    <col min="1290" max="1290" width="53" customWidth="1"/>
    <col min="1291" max="1292" width="15.140625" customWidth="1"/>
    <col min="1533" max="1533" width="21.140625" customWidth="1"/>
    <col min="1534" max="1534" width="21.5703125" customWidth="1"/>
    <col min="1535" max="1536" width="16" customWidth="1"/>
    <col min="1537" max="1539" width="0" hidden="1" customWidth="1"/>
    <col min="1540" max="1540" width="8.140625" customWidth="1"/>
    <col min="1541" max="1541" width="11.140625" customWidth="1"/>
    <col min="1542" max="1542" width="10.7109375" customWidth="1"/>
    <col min="1543" max="1543" width="7.140625" customWidth="1"/>
    <col min="1544" max="1544" width="14.140625" customWidth="1"/>
    <col min="1545" max="1545" width="17.42578125" customWidth="1"/>
    <col min="1546" max="1546" width="53" customWidth="1"/>
    <col min="1547" max="1548" width="15.140625" customWidth="1"/>
    <col min="1789" max="1789" width="21.140625" customWidth="1"/>
    <col min="1790" max="1790" width="21.5703125" customWidth="1"/>
    <col min="1791" max="1792" width="16" customWidth="1"/>
    <col min="1793" max="1795" width="0" hidden="1" customWidth="1"/>
    <col min="1796" max="1796" width="8.140625" customWidth="1"/>
    <col min="1797" max="1797" width="11.140625" customWidth="1"/>
    <col min="1798" max="1798" width="10.7109375" customWidth="1"/>
    <col min="1799" max="1799" width="7.140625" customWidth="1"/>
    <col min="1800" max="1800" width="14.140625" customWidth="1"/>
    <col min="1801" max="1801" width="17.42578125" customWidth="1"/>
    <col min="1802" max="1802" width="53" customWidth="1"/>
    <col min="1803" max="1804" width="15.140625" customWidth="1"/>
    <col min="2045" max="2045" width="21.140625" customWidth="1"/>
    <col min="2046" max="2046" width="21.5703125" customWidth="1"/>
    <col min="2047" max="2048" width="16" customWidth="1"/>
    <col min="2049" max="2051" width="0" hidden="1" customWidth="1"/>
    <col min="2052" max="2052" width="8.140625" customWidth="1"/>
    <col min="2053" max="2053" width="11.140625" customWidth="1"/>
    <col min="2054" max="2054" width="10.7109375" customWidth="1"/>
    <col min="2055" max="2055" width="7.140625" customWidth="1"/>
    <col min="2056" max="2056" width="14.140625" customWidth="1"/>
    <col min="2057" max="2057" width="17.42578125" customWidth="1"/>
    <col min="2058" max="2058" width="53" customWidth="1"/>
    <col min="2059" max="2060" width="15.140625" customWidth="1"/>
    <col min="2301" max="2301" width="21.140625" customWidth="1"/>
    <col min="2302" max="2302" width="21.5703125" customWidth="1"/>
    <col min="2303" max="2304" width="16" customWidth="1"/>
    <col min="2305" max="2307" width="0" hidden="1" customWidth="1"/>
    <col min="2308" max="2308" width="8.140625" customWidth="1"/>
    <col min="2309" max="2309" width="11.140625" customWidth="1"/>
    <col min="2310" max="2310" width="10.7109375" customWidth="1"/>
    <col min="2311" max="2311" width="7.140625" customWidth="1"/>
    <col min="2312" max="2312" width="14.140625" customWidth="1"/>
    <col min="2313" max="2313" width="17.42578125" customWidth="1"/>
    <col min="2314" max="2314" width="53" customWidth="1"/>
    <col min="2315" max="2316" width="15.140625" customWidth="1"/>
    <col min="2557" max="2557" width="21.140625" customWidth="1"/>
    <col min="2558" max="2558" width="21.5703125" customWidth="1"/>
    <col min="2559" max="2560" width="16" customWidth="1"/>
    <col min="2561" max="2563" width="0" hidden="1" customWidth="1"/>
    <col min="2564" max="2564" width="8.140625" customWidth="1"/>
    <col min="2565" max="2565" width="11.140625" customWidth="1"/>
    <col min="2566" max="2566" width="10.7109375" customWidth="1"/>
    <col min="2567" max="2567" width="7.140625" customWidth="1"/>
    <col min="2568" max="2568" width="14.140625" customWidth="1"/>
    <col min="2569" max="2569" width="17.42578125" customWidth="1"/>
    <col min="2570" max="2570" width="53" customWidth="1"/>
    <col min="2571" max="2572" width="15.140625" customWidth="1"/>
    <col min="2813" max="2813" width="21.140625" customWidth="1"/>
    <col min="2814" max="2814" width="21.5703125" customWidth="1"/>
    <col min="2815" max="2816" width="16" customWidth="1"/>
    <col min="2817" max="2819" width="0" hidden="1" customWidth="1"/>
    <col min="2820" max="2820" width="8.140625" customWidth="1"/>
    <col min="2821" max="2821" width="11.140625" customWidth="1"/>
    <col min="2822" max="2822" width="10.7109375" customWidth="1"/>
    <col min="2823" max="2823" width="7.140625" customWidth="1"/>
    <col min="2824" max="2824" width="14.140625" customWidth="1"/>
    <col min="2825" max="2825" width="17.42578125" customWidth="1"/>
    <col min="2826" max="2826" width="53" customWidth="1"/>
    <col min="2827" max="2828" width="15.140625" customWidth="1"/>
    <col min="3069" max="3069" width="21.140625" customWidth="1"/>
    <col min="3070" max="3070" width="21.5703125" customWidth="1"/>
    <col min="3071" max="3072" width="16" customWidth="1"/>
    <col min="3073" max="3075" width="0" hidden="1" customWidth="1"/>
    <col min="3076" max="3076" width="8.140625" customWidth="1"/>
    <col min="3077" max="3077" width="11.140625" customWidth="1"/>
    <col min="3078" max="3078" width="10.7109375" customWidth="1"/>
    <col min="3079" max="3079" width="7.140625" customWidth="1"/>
    <col min="3080" max="3080" width="14.140625" customWidth="1"/>
    <col min="3081" max="3081" width="17.42578125" customWidth="1"/>
    <col min="3082" max="3082" width="53" customWidth="1"/>
    <col min="3083" max="3084" width="15.140625" customWidth="1"/>
    <col min="3325" max="3325" width="21.140625" customWidth="1"/>
    <col min="3326" max="3326" width="21.5703125" customWidth="1"/>
    <col min="3327" max="3328" width="16" customWidth="1"/>
    <col min="3329" max="3331" width="0" hidden="1" customWidth="1"/>
    <col min="3332" max="3332" width="8.140625" customWidth="1"/>
    <col min="3333" max="3333" width="11.140625" customWidth="1"/>
    <col min="3334" max="3334" width="10.7109375" customWidth="1"/>
    <col min="3335" max="3335" width="7.140625" customWidth="1"/>
    <col min="3336" max="3336" width="14.140625" customWidth="1"/>
    <col min="3337" max="3337" width="17.42578125" customWidth="1"/>
    <col min="3338" max="3338" width="53" customWidth="1"/>
    <col min="3339" max="3340" width="15.140625" customWidth="1"/>
    <col min="3581" max="3581" width="21.140625" customWidth="1"/>
    <col min="3582" max="3582" width="21.5703125" customWidth="1"/>
    <col min="3583" max="3584" width="16" customWidth="1"/>
    <col min="3585" max="3587" width="0" hidden="1" customWidth="1"/>
    <col min="3588" max="3588" width="8.140625" customWidth="1"/>
    <col min="3589" max="3589" width="11.140625" customWidth="1"/>
    <col min="3590" max="3590" width="10.7109375" customWidth="1"/>
    <col min="3591" max="3591" width="7.140625" customWidth="1"/>
    <col min="3592" max="3592" width="14.140625" customWidth="1"/>
    <col min="3593" max="3593" width="17.42578125" customWidth="1"/>
    <col min="3594" max="3594" width="53" customWidth="1"/>
    <col min="3595" max="3596" width="15.140625" customWidth="1"/>
    <col min="3837" max="3837" width="21.140625" customWidth="1"/>
    <col min="3838" max="3838" width="21.5703125" customWidth="1"/>
    <col min="3839" max="3840" width="16" customWidth="1"/>
    <col min="3841" max="3843" width="0" hidden="1" customWidth="1"/>
    <col min="3844" max="3844" width="8.140625" customWidth="1"/>
    <col min="3845" max="3845" width="11.140625" customWidth="1"/>
    <col min="3846" max="3846" width="10.7109375" customWidth="1"/>
    <col min="3847" max="3847" width="7.140625" customWidth="1"/>
    <col min="3848" max="3848" width="14.140625" customWidth="1"/>
    <col min="3849" max="3849" width="17.42578125" customWidth="1"/>
    <col min="3850" max="3850" width="53" customWidth="1"/>
    <col min="3851" max="3852" width="15.140625" customWidth="1"/>
    <col min="4093" max="4093" width="21.140625" customWidth="1"/>
    <col min="4094" max="4094" width="21.5703125" customWidth="1"/>
    <col min="4095" max="4096" width="16" customWidth="1"/>
    <col min="4097" max="4099" width="0" hidden="1" customWidth="1"/>
    <col min="4100" max="4100" width="8.140625" customWidth="1"/>
    <col min="4101" max="4101" width="11.140625" customWidth="1"/>
    <col min="4102" max="4102" width="10.7109375" customWidth="1"/>
    <col min="4103" max="4103" width="7.140625" customWidth="1"/>
    <col min="4104" max="4104" width="14.140625" customWidth="1"/>
    <col min="4105" max="4105" width="17.42578125" customWidth="1"/>
    <col min="4106" max="4106" width="53" customWidth="1"/>
    <col min="4107" max="4108" width="15.140625" customWidth="1"/>
    <col min="4349" max="4349" width="21.140625" customWidth="1"/>
    <col min="4350" max="4350" width="21.5703125" customWidth="1"/>
    <col min="4351" max="4352" width="16" customWidth="1"/>
    <col min="4353" max="4355" width="0" hidden="1" customWidth="1"/>
    <col min="4356" max="4356" width="8.140625" customWidth="1"/>
    <col min="4357" max="4357" width="11.140625" customWidth="1"/>
    <col min="4358" max="4358" width="10.7109375" customWidth="1"/>
    <col min="4359" max="4359" width="7.140625" customWidth="1"/>
    <col min="4360" max="4360" width="14.140625" customWidth="1"/>
    <col min="4361" max="4361" width="17.42578125" customWidth="1"/>
    <col min="4362" max="4362" width="53" customWidth="1"/>
    <col min="4363" max="4364" width="15.140625" customWidth="1"/>
    <col min="4605" max="4605" width="21.140625" customWidth="1"/>
    <col min="4606" max="4606" width="21.5703125" customWidth="1"/>
    <col min="4607" max="4608" width="16" customWidth="1"/>
    <col min="4609" max="4611" width="0" hidden="1" customWidth="1"/>
    <col min="4612" max="4612" width="8.140625" customWidth="1"/>
    <col min="4613" max="4613" width="11.140625" customWidth="1"/>
    <col min="4614" max="4614" width="10.7109375" customWidth="1"/>
    <col min="4615" max="4615" width="7.140625" customWidth="1"/>
    <col min="4616" max="4616" width="14.140625" customWidth="1"/>
    <col min="4617" max="4617" width="17.42578125" customWidth="1"/>
    <col min="4618" max="4618" width="53" customWidth="1"/>
    <col min="4619" max="4620" width="15.140625" customWidth="1"/>
    <col min="4861" max="4861" width="21.140625" customWidth="1"/>
    <col min="4862" max="4862" width="21.5703125" customWidth="1"/>
    <col min="4863" max="4864" width="16" customWidth="1"/>
    <col min="4865" max="4867" width="0" hidden="1" customWidth="1"/>
    <col min="4868" max="4868" width="8.140625" customWidth="1"/>
    <col min="4869" max="4869" width="11.140625" customWidth="1"/>
    <col min="4870" max="4870" width="10.7109375" customWidth="1"/>
    <col min="4871" max="4871" width="7.140625" customWidth="1"/>
    <col min="4872" max="4872" width="14.140625" customWidth="1"/>
    <col min="4873" max="4873" width="17.42578125" customWidth="1"/>
    <col min="4874" max="4874" width="53" customWidth="1"/>
    <col min="4875" max="4876" width="15.140625" customWidth="1"/>
    <col min="5117" max="5117" width="21.140625" customWidth="1"/>
    <col min="5118" max="5118" width="21.5703125" customWidth="1"/>
    <col min="5119" max="5120" width="16" customWidth="1"/>
    <col min="5121" max="5123" width="0" hidden="1" customWidth="1"/>
    <col min="5124" max="5124" width="8.140625" customWidth="1"/>
    <col min="5125" max="5125" width="11.140625" customWidth="1"/>
    <col min="5126" max="5126" width="10.7109375" customWidth="1"/>
    <col min="5127" max="5127" width="7.140625" customWidth="1"/>
    <col min="5128" max="5128" width="14.140625" customWidth="1"/>
    <col min="5129" max="5129" width="17.42578125" customWidth="1"/>
    <col min="5130" max="5130" width="53" customWidth="1"/>
    <col min="5131" max="5132" width="15.140625" customWidth="1"/>
    <col min="5373" max="5373" width="21.140625" customWidth="1"/>
    <col min="5374" max="5374" width="21.5703125" customWidth="1"/>
    <col min="5375" max="5376" width="16" customWidth="1"/>
    <col min="5377" max="5379" width="0" hidden="1" customWidth="1"/>
    <col min="5380" max="5380" width="8.140625" customWidth="1"/>
    <col min="5381" max="5381" width="11.140625" customWidth="1"/>
    <col min="5382" max="5382" width="10.7109375" customWidth="1"/>
    <col min="5383" max="5383" width="7.140625" customWidth="1"/>
    <col min="5384" max="5384" width="14.140625" customWidth="1"/>
    <col min="5385" max="5385" width="17.42578125" customWidth="1"/>
    <col min="5386" max="5386" width="53" customWidth="1"/>
    <col min="5387" max="5388" width="15.140625" customWidth="1"/>
    <col min="5629" max="5629" width="21.140625" customWidth="1"/>
    <col min="5630" max="5630" width="21.5703125" customWidth="1"/>
    <col min="5631" max="5632" width="16" customWidth="1"/>
    <col min="5633" max="5635" width="0" hidden="1" customWidth="1"/>
    <col min="5636" max="5636" width="8.140625" customWidth="1"/>
    <col min="5637" max="5637" width="11.140625" customWidth="1"/>
    <col min="5638" max="5638" width="10.7109375" customWidth="1"/>
    <col min="5639" max="5639" width="7.140625" customWidth="1"/>
    <col min="5640" max="5640" width="14.140625" customWidth="1"/>
    <col min="5641" max="5641" width="17.42578125" customWidth="1"/>
    <col min="5642" max="5642" width="53" customWidth="1"/>
    <col min="5643" max="5644" width="15.140625" customWidth="1"/>
    <col min="5885" max="5885" width="21.140625" customWidth="1"/>
    <col min="5886" max="5886" width="21.5703125" customWidth="1"/>
    <col min="5887" max="5888" width="16" customWidth="1"/>
    <col min="5889" max="5891" width="0" hidden="1" customWidth="1"/>
    <col min="5892" max="5892" width="8.140625" customWidth="1"/>
    <col min="5893" max="5893" width="11.140625" customWidth="1"/>
    <col min="5894" max="5894" width="10.7109375" customWidth="1"/>
    <col min="5895" max="5895" width="7.140625" customWidth="1"/>
    <col min="5896" max="5896" width="14.140625" customWidth="1"/>
    <col min="5897" max="5897" width="17.42578125" customWidth="1"/>
    <col min="5898" max="5898" width="53" customWidth="1"/>
    <col min="5899" max="5900" width="15.140625" customWidth="1"/>
    <col min="6141" max="6141" width="21.140625" customWidth="1"/>
    <col min="6142" max="6142" width="21.5703125" customWidth="1"/>
    <col min="6143" max="6144" width="16" customWidth="1"/>
    <col min="6145" max="6147" width="0" hidden="1" customWidth="1"/>
    <col min="6148" max="6148" width="8.140625" customWidth="1"/>
    <col min="6149" max="6149" width="11.140625" customWidth="1"/>
    <col min="6150" max="6150" width="10.7109375" customWidth="1"/>
    <col min="6151" max="6151" width="7.140625" customWidth="1"/>
    <col min="6152" max="6152" width="14.140625" customWidth="1"/>
    <col min="6153" max="6153" width="17.42578125" customWidth="1"/>
    <col min="6154" max="6154" width="53" customWidth="1"/>
    <col min="6155" max="6156" width="15.140625" customWidth="1"/>
    <col min="6397" max="6397" width="21.140625" customWidth="1"/>
    <col min="6398" max="6398" width="21.5703125" customWidth="1"/>
    <col min="6399" max="6400" width="16" customWidth="1"/>
    <col min="6401" max="6403" width="0" hidden="1" customWidth="1"/>
    <col min="6404" max="6404" width="8.140625" customWidth="1"/>
    <col min="6405" max="6405" width="11.140625" customWidth="1"/>
    <col min="6406" max="6406" width="10.7109375" customWidth="1"/>
    <col min="6407" max="6407" width="7.140625" customWidth="1"/>
    <col min="6408" max="6408" width="14.140625" customWidth="1"/>
    <col min="6409" max="6409" width="17.42578125" customWidth="1"/>
    <col min="6410" max="6410" width="53" customWidth="1"/>
    <col min="6411" max="6412" width="15.140625" customWidth="1"/>
    <col min="6653" max="6653" width="21.140625" customWidth="1"/>
    <col min="6654" max="6654" width="21.5703125" customWidth="1"/>
    <col min="6655" max="6656" width="16" customWidth="1"/>
    <col min="6657" max="6659" width="0" hidden="1" customWidth="1"/>
    <col min="6660" max="6660" width="8.140625" customWidth="1"/>
    <col min="6661" max="6661" width="11.140625" customWidth="1"/>
    <col min="6662" max="6662" width="10.7109375" customWidth="1"/>
    <col min="6663" max="6663" width="7.140625" customWidth="1"/>
    <col min="6664" max="6664" width="14.140625" customWidth="1"/>
    <col min="6665" max="6665" width="17.42578125" customWidth="1"/>
    <col min="6666" max="6666" width="53" customWidth="1"/>
    <col min="6667" max="6668" width="15.140625" customWidth="1"/>
    <col min="6909" max="6909" width="21.140625" customWidth="1"/>
    <col min="6910" max="6910" width="21.5703125" customWidth="1"/>
    <col min="6911" max="6912" width="16" customWidth="1"/>
    <col min="6913" max="6915" width="0" hidden="1" customWidth="1"/>
    <col min="6916" max="6916" width="8.140625" customWidth="1"/>
    <col min="6917" max="6917" width="11.140625" customWidth="1"/>
    <col min="6918" max="6918" width="10.7109375" customWidth="1"/>
    <col min="6919" max="6919" width="7.140625" customWidth="1"/>
    <col min="6920" max="6920" width="14.140625" customWidth="1"/>
    <col min="6921" max="6921" width="17.42578125" customWidth="1"/>
    <col min="6922" max="6922" width="53" customWidth="1"/>
    <col min="6923" max="6924" width="15.140625" customWidth="1"/>
    <col min="7165" max="7165" width="21.140625" customWidth="1"/>
    <col min="7166" max="7166" width="21.5703125" customWidth="1"/>
    <col min="7167" max="7168" width="16" customWidth="1"/>
    <col min="7169" max="7171" width="0" hidden="1" customWidth="1"/>
    <col min="7172" max="7172" width="8.140625" customWidth="1"/>
    <col min="7173" max="7173" width="11.140625" customWidth="1"/>
    <col min="7174" max="7174" width="10.7109375" customWidth="1"/>
    <col min="7175" max="7175" width="7.140625" customWidth="1"/>
    <col min="7176" max="7176" width="14.140625" customWidth="1"/>
    <col min="7177" max="7177" width="17.42578125" customWidth="1"/>
    <col min="7178" max="7178" width="53" customWidth="1"/>
    <col min="7179" max="7180" width="15.140625" customWidth="1"/>
    <col min="7421" max="7421" width="21.140625" customWidth="1"/>
    <col min="7422" max="7422" width="21.5703125" customWidth="1"/>
    <col min="7423" max="7424" width="16" customWidth="1"/>
    <col min="7425" max="7427" width="0" hidden="1" customWidth="1"/>
    <col min="7428" max="7428" width="8.140625" customWidth="1"/>
    <col min="7429" max="7429" width="11.140625" customWidth="1"/>
    <col min="7430" max="7430" width="10.7109375" customWidth="1"/>
    <col min="7431" max="7431" width="7.140625" customWidth="1"/>
    <col min="7432" max="7432" width="14.140625" customWidth="1"/>
    <col min="7433" max="7433" width="17.42578125" customWidth="1"/>
    <col min="7434" max="7434" width="53" customWidth="1"/>
    <col min="7435" max="7436" width="15.140625" customWidth="1"/>
    <col min="7677" max="7677" width="21.140625" customWidth="1"/>
    <col min="7678" max="7678" width="21.5703125" customWidth="1"/>
    <col min="7679" max="7680" width="16" customWidth="1"/>
    <col min="7681" max="7683" width="0" hidden="1" customWidth="1"/>
    <col min="7684" max="7684" width="8.140625" customWidth="1"/>
    <col min="7685" max="7685" width="11.140625" customWidth="1"/>
    <col min="7686" max="7686" width="10.7109375" customWidth="1"/>
    <col min="7687" max="7687" width="7.140625" customWidth="1"/>
    <col min="7688" max="7688" width="14.140625" customWidth="1"/>
    <col min="7689" max="7689" width="17.42578125" customWidth="1"/>
    <col min="7690" max="7690" width="53" customWidth="1"/>
    <col min="7691" max="7692" width="15.140625" customWidth="1"/>
    <col min="7933" max="7933" width="21.140625" customWidth="1"/>
    <col min="7934" max="7934" width="21.5703125" customWidth="1"/>
    <col min="7935" max="7936" width="16" customWidth="1"/>
    <col min="7937" max="7939" width="0" hidden="1" customWidth="1"/>
    <col min="7940" max="7940" width="8.140625" customWidth="1"/>
    <col min="7941" max="7941" width="11.140625" customWidth="1"/>
    <col min="7942" max="7942" width="10.7109375" customWidth="1"/>
    <col min="7943" max="7943" width="7.140625" customWidth="1"/>
    <col min="7944" max="7944" width="14.140625" customWidth="1"/>
    <col min="7945" max="7945" width="17.42578125" customWidth="1"/>
    <col min="7946" max="7946" width="53" customWidth="1"/>
    <col min="7947" max="7948" width="15.140625" customWidth="1"/>
    <col min="8189" max="8189" width="21.140625" customWidth="1"/>
    <col min="8190" max="8190" width="21.5703125" customWidth="1"/>
    <col min="8191" max="8192" width="16" customWidth="1"/>
    <col min="8193" max="8195" width="0" hidden="1" customWidth="1"/>
    <col min="8196" max="8196" width="8.140625" customWidth="1"/>
    <col min="8197" max="8197" width="11.140625" customWidth="1"/>
    <col min="8198" max="8198" width="10.7109375" customWidth="1"/>
    <col min="8199" max="8199" width="7.140625" customWidth="1"/>
    <col min="8200" max="8200" width="14.140625" customWidth="1"/>
    <col min="8201" max="8201" width="17.42578125" customWidth="1"/>
    <col min="8202" max="8202" width="53" customWidth="1"/>
    <col min="8203" max="8204" width="15.140625" customWidth="1"/>
    <col min="8445" max="8445" width="21.140625" customWidth="1"/>
    <col min="8446" max="8446" width="21.5703125" customWidth="1"/>
    <col min="8447" max="8448" width="16" customWidth="1"/>
    <col min="8449" max="8451" width="0" hidden="1" customWidth="1"/>
    <col min="8452" max="8452" width="8.140625" customWidth="1"/>
    <col min="8453" max="8453" width="11.140625" customWidth="1"/>
    <col min="8454" max="8454" width="10.7109375" customWidth="1"/>
    <col min="8455" max="8455" width="7.140625" customWidth="1"/>
    <col min="8456" max="8456" width="14.140625" customWidth="1"/>
    <col min="8457" max="8457" width="17.42578125" customWidth="1"/>
    <col min="8458" max="8458" width="53" customWidth="1"/>
    <col min="8459" max="8460" width="15.140625" customWidth="1"/>
    <col min="8701" max="8701" width="21.140625" customWidth="1"/>
    <col min="8702" max="8702" width="21.5703125" customWidth="1"/>
    <col min="8703" max="8704" width="16" customWidth="1"/>
    <col min="8705" max="8707" width="0" hidden="1" customWidth="1"/>
    <col min="8708" max="8708" width="8.140625" customWidth="1"/>
    <col min="8709" max="8709" width="11.140625" customWidth="1"/>
    <col min="8710" max="8710" width="10.7109375" customWidth="1"/>
    <col min="8711" max="8711" width="7.140625" customWidth="1"/>
    <col min="8712" max="8712" width="14.140625" customWidth="1"/>
    <col min="8713" max="8713" width="17.42578125" customWidth="1"/>
    <col min="8714" max="8714" width="53" customWidth="1"/>
    <col min="8715" max="8716" width="15.140625" customWidth="1"/>
    <col min="8957" max="8957" width="21.140625" customWidth="1"/>
    <col min="8958" max="8958" width="21.5703125" customWidth="1"/>
    <col min="8959" max="8960" width="16" customWidth="1"/>
    <col min="8961" max="8963" width="0" hidden="1" customWidth="1"/>
    <col min="8964" max="8964" width="8.140625" customWidth="1"/>
    <col min="8965" max="8965" width="11.140625" customWidth="1"/>
    <col min="8966" max="8966" width="10.7109375" customWidth="1"/>
    <col min="8967" max="8967" width="7.140625" customWidth="1"/>
    <col min="8968" max="8968" width="14.140625" customWidth="1"/>
    <col min="8969" max="8969" width="17.42578125" customWidth="1"/>
    <col min="8970" max="8970" width="53" customWidth="1"/>
    <col min="8971" max="8972" width="15.140625" customWidth="1"/>
    <col min="9213" max="9213" width="21.140625" customWidth="1"/>
    <col min="9214" max="9214" width="21.5703125" customWidth="1"/>
    <col min="9215" max="9216" width="16" customWidth="1"/>
    <col min="9217" max="9219" width="0" hidden="1" customWidth="1"/>
    <col min="9220" max="9220" width="8.140625" customWidth="1"/>
    <col min="9221" max="9221" width="11.140625" customWidth="1"/>
    <col min="9222" max="9222" width="10.7109375" customWidth="1"/>
    <col min="9223" max="9223" width="7.140625" customWidth="1"/>
    <col min="9224" max="9224" width="14.140625" customWidth="1"/>
    <col min="9225" max="9225" width="17.42578125" customWidth="1"/>
    <col min="9226" max="9226" width="53" customWidth="1"/>
    <col min="9227" max="9228" width="15.140625" customWidth="1"/>
    <col min="9469" max="9469" width="21.140625" customWidth="1"/>
    <col min="9470" max="9470" width="21.5703125" customWidth="1"/>
    <col min="9471" max="9472" width="16" customWidth="1"/>
    <col min="9473" max="9475" width="0" hidden="1" customWidth="1"/>
    <col min="9476" max="9476" width="8.140625" customWidth="1"/>
    <col min="9477" max="9477" width="11.140625" customWidth="1"/>
    <col min="9478" max="9478" width="10.7109375" customWidth="1"/>
    <col min="9479" max="9479" width="7.140625" customWidth="1"/>
    <col min="9480" max="9480" width="14.140625" customWidth="1"/>
    <col min="9481" max="9481" width="17.42578125" customWidth="1"/>
    <col min="9482" max="9482" width="53" customWidth="1"/>
    <col min="9483" max="9484" width="15.140625" customWidth="1"/>
    <col min="9725" max="9725" width="21.140625" customWidth="1"/>
    <col min="9726" max="9726" width="21.5703125" customWidth="1"/>
    <col min="9727" max="9728" width="16" customWidth="1"/>
    <col min="9729" max="9731" width="0" hidden="1" customWidth="1"/>
    <col min="9732" max="9732" width="8.140625" customWidth="1"/>
    <col min="9733" max="9733" width="11.140625" customWidth="1"/>
    <col min="9734" max="9734" width="10.7109375" customWidth="1"/>
    <col min="9735" max="9735" width="7.140625" customWidth="1"/>
    <col min="9736" max="9736" width="14.140625" customWidth="1"/>
    <col min="9737" max="9737" width="17.42578125" customWidth="1"/>
    <col min="9738" max="9738" width="53" customWidth="1"/>
    <col min="9739" max="9740" width="15.140625" customWidth="1"/>
    <col min="9981" max="9981" width="21.140625" customWidth="1"/>
    <col min="9982" max="9982" width="21.5703125" customWidth="1"/>
    <col min="9983" max="9984" width="16" customWidth="1"/>
    <col min="9985" max="9987" width="0" hidden="1" customWidth="1"/>
    <col min="9988" max="9988" width="8.140625" customWidth="1"/>
    <col min="9989" max="9989" width="11.140625" customWidth="1"/>
    <col min="9990" max="9990" width="10.7109375" customWidth="1"/>
    <col min="9991" max="9991" width="7.140625" customWidth="1"/>
    <col min="9992" max="9992" width="14.140625" customWidth="1"/>
    <col min="9993" max="9993" width="17.42578125" customWidth="1"/>
    <col min="9994" max="9994" width="53" customWidth="1"/>
    <col min="9995" max="9996" width="15.140625" customWidth="1"/>
    <col min="10237" max="10237" width="21.140625" customWidth="1"/>
    <col min="10238" max="10238" width="21.5703125" customWidth="1"/>
    <col min="10239" max="10240" width="16" customWidth="1"/>
    <col min="10241" max="10243" width="0" hidden="1" customWidth="1"/>
    <col min="10244" max="10244" width="8.140625" customWidth="1"/>
    <col min="10245" max="10245" width="11.140625" customWidth="1"/>
    <col min="10246" max="10246" width="10.7109375" customWidth="1"/>
    <col min="10247" max="10247" width="7.140625" customWidth="1"/>
    <col min="10248" max="10248" width="14.140625" customWidth="1"/>
    <col min="10249" max="10249" width="17.42578125" customWidth="1"/>
    <col min="10250" max="10250" width="53" customWidth="1"/>
    <col min="10251" max="10252" width="15.140625" customWidth="1"/>
    <col min="10493" max="10493" width="21.140625" customWidth="1"/>
    <col min="10494" max="10494" width="21.5703125" customWidth="1"/>
    <col min="10495" max="10496" width="16" customWidth="1"/>
    <col min="10497" max="10499" width="0" hidden="1" customWidth="1"/>
    <col min="10500" max="10500" width="8.140625" customWidth="1"/>
    <col min="10501" max="10501" width="11.140625" customWidth="1"/>
    <col min="10502" max="10502" width="10.7109375" customWidth="1"/>
    <col min="10503" max="10503" width="7.140625" customWidth="1"/>
    <col min="10504" max="10504" width="14.140625" customWidth="1"/>
    <col min="10505" max="10505" width="17.42578125" customWidth="1"/>
    <col min="10506" max="10506" width="53" customWidth="1"/>
    <col min="10507" max="10508" width="15.140625" customWidth="1"/>
    <col min="10749" max="10749" width="21.140625" customWidth="1"/>
    <col min="10750" max="10750" width="21.5703125" customWidth="1"/>
    <col min="10751" max="10752" width="16" customWidth="1"/>
    <col min="10753" max="10755" width="0" hidden="1" customWidth="1"/>
    <col min="10756" max="10756" width="8.140625" customWidth="1"/>
    <col min="10757" max="10757" width="11.140625" customWidth="1"/>
    <col min="10758" max="10758" width="10.7109375" customWidth="1"/>
    <col min="10759" max="10759" width="7.140625" customWidth="1"/>
    <col min="10760" max="10760" width="14.140625" customWidth="1"/>
    <col min="10761" max="10761" width="17.42578125" customWidth="1"/>
    <col min="10762" max="10762" width="53" customWidth="1"/>
    <col min="10763" max="10764" width="15.140625" customWidth="1"/>
    <col min="11005" max="11005" width="21.140625" customWidth="1"/>
    <col min="11006" max="11006" width="21.5703125" customWidth="1"/>
    <col min="11007" max="11008" width="16" customWidth="1"/>
    <col min="11009" max="11011" width="0" hidden="1" customWidth="1"/>
    <col min="11012" max="11012" width="8.140625" customWidth="1"/>
    <col min="11013" max="11013" width="11.140625" customWidth="1"/>
    <col min="11014" max="11014" width="10.7109375" customWidth="1"/>
    <col min="11015" max="11015" width="7.140625" customWidth="1"/>
    <col min="11016" max="11016" width="14.140625" customWidth="1"/>
    <col min="11017" max="11017" width="17.42578125" customWidth="1"/>
    <col min="11018" max="11018" width="53" customWidth="1"/>
    <col min="11019" max="11020" width="15.140625" customWidth="1"/>
    <col min="11261" max="11261" width="21.140625" customWidth="1"/>
    <col min="11262" max="11262" width="21.5703125" customWidth="1"/>
    <col min="11263" max="11264" width="16" customWidth="1"/>
    <col min="11265" max="11267" width="0" hidden="1" customWidth="1"/>
    <col min="11268" max="11268" width="8.140625" customWidth="1"/>
    <col min="11269" max="11269" width="11.140625" customWidth="1"/>
    <col min="11270" max="11270" width="10.7109375" customWidth="1"/>
    <col min="11271" max="11271" width="7.140625" customWidth="1"/>
    <col min="11272" max="11272" width="14.140625" customWidth="1"/>
    <col min="11273" max="11273" width="17.42578125" customWidth="1"/>
    <col min="11274" max="11274" width="53" customWidth="1"/>
    <col min="11275" max="11276" width="15.140625" customWidth="1"/>
    <col min="11517" max="11517" width="21.140625" customWidth="1"/>
    <col min="11518" max="11518" width="21.5703125" customWidth="1"/>
    <col min="11519" max="11520" width="16" customWidth="1"/>
    <col min="11521" max="11523" width="0" hidden="1" customWidth="1"/>
    <col min="11524" max="11524" width="8.140625" customWidth="1"/>
    <col min="11525" max="11525" width="11.140625" customWidth="1"/>
    <col min="11526" max="11526" width="10.7109375" customWidth="1"/>
    <col min="11527" max="11527" width="7.140625" customWidth="1"/>
    <col min="11528" max="11528" width="14.140625" customWidth="1"/>
    <col min="11529" max="11529" width="17.42578125" customWidth="1"/>
    <col min="11530" max="11530" width="53" customWidth="1"/>
    <col min="11531" max="11532" width="15.140625" customWidth="1"/>
    <col min="11773" max="11773" width="21.140625" customWidth="1"/>
    <col min="11774" max="11774" width="21.5703125" customWidth="1"/>
    <col min="11775" max="11776" width="16" customWidth="1"/>
    <col min="11777" max="11779" width="0" hidden="1" customWidth="1"/>
    <col min="11780" max="11780" width="8.140625" customWidth="1"/>
    <col min="11781" max="11781" width="11.140625" customWidth="1"/>
    <col min="11782" max="11782" width="10.7109375" customWidth="1"/>
    <col min="11783" max="11783" width="7.140625" customWidth="1"/>
    <col min="11784" max="11784" width="14.140625" customWidth="1"/>
    <col min="11785" max="11785" width="17.42578125" customWidth="1"/>
    <col min="11786" max="11786" width="53" customWidth="1"/>
    <col min="11787" max="11788" width="15.140625" customWidth="1"/>
    <col min="12029" max="12029" width="21.140625" customWidth="1"/>
    <col min="12030" max="12030" width="21.5703125" customWidth="1"/>
    <col min="12031" max="12032" width="16" customWidth="1"/>
    <col min="12033" max="12035" width="0" hidden="1" customWidth="1"/>
    <col min="12036" max="12036" width="8.140625" customWidth="1"/>
    <col min="12037" max="12037" width="11.140625" customWidth="1"/>
    <col min="12038" max="12038" width="10.7109375" customWidth="1"/>
    <col min="12039" max="12039" width="7.140625" customWidth="1"/>
    <col min="12040" max="12040" width="14.140625" customWidth="1"/>
    <col min="12041" max="12041" width="17.42578125" customWidth="1"/>
    <col min="12042" max="12042" width="53" customWidth="1"/>
    <col min="12043" max="12044" width="15.140625" customWidth="1"/>
    <col min="12285" max="12285" width="21.140625" customWidth="1"/>
    <col min="12286" max="12286" width="21.5703125" customWidth="1"/>
    <col min="12287" max="12288" width="16" customWidth="1"/>
    <col min="12289" max="12291" width="0" hidden="1" customWidth="1"/>
    <col min="12292" max="12292" width="8.140625" customWidth="1"/>
    <col min="12293" max="12293" width="11.140625" customWidth="1"/>
    <col min="12294" max="12294" width="10.7109375" customWidth="1"/>
    <col min="12295" max="12295" width="7.140625" customWidth="1"/>
    <col min="12296" max="12296" width="14.140625" customWidth="1"/>
    <col min="12297" max="12297" width="17.42578125" customWidth="1"/>
    <col min="12298" max="12298" width="53" customWidth="1"/>
    <col min="12299" max="12300" width="15.140625" customWidth="1"/>
    <col min="12541" max="12541" width="21.140625" customWidth="1"/>
    <col min="12542" max="12542" width="21.5703125" customWidth="1"/>
    <col min="12543" max="12544" width="16" customWidth="1"/>
    <col min="12545" max="12547" width="0" hidden="1" customWidth="1"/>
    <col min="12548" max="12548" width="8.140625" customWidth="1"/>
    <col min="12549" max="12549" width="11.140625" customWidth="1"/>
    <col min="12550" max="12550" width="10.7109375" customWidth="1"/>
    <col min="12551" max="12551" width="7.140625" customWidth="1"/>
    <col min="12552" max="12552" width="14.140625" customWidth="1"/>
    <col min="12553" max="12553" width="17.42578125" customWidth="1"/>
    <col min="12554" max="12554" width="53" customWidth="1"/>
    <col min="12555" max="12556" width="15.140625" customWidth="1"/>
    <col min="12797" max="12797" width="21.140625" customWidth="1"/>
    <col min="12798" max="12798" width="21.5703125" customWidth="1"/>
    <col min="12799" max="12800" width="16" customWidth="1"/>
    <col min="12801" max="12803" width="0" hidden="1" customWidth="1"/>
    <col min="12804" max="12804" width="8.140625" customWidth="1"/>
    <col min="12805" max="12805" width="11.140625" customWidth="1"/>
    <col min="12806" max="12806" width="10.7109375" customWidth="1"/>
    <col min="12807" max="12807" width="7.140625" customWidth="1"/>
    <col min="12808" max="12808" width="14.140625" customWidth="1"/>
    <col min="12809" max="12809" width="17.42578125" customWidth="1"/>
    <col min="12810" max="12810" width="53" customWidth="1"/>
    <col min="12811" max="12812" width="15.140625" customWidth="1"/>
    <col min="13053" max="13053" width="21.140625" customWidth="1"/>
    <col min="13054" max="13054" width="21.5703125" customWidth="1"/>
    <col min="13055" max="13056" width="16" customWidth="1"/>
    <col min="13057" max="13059" width="0" hidden="1" customWidth="1"/>
    <col min="13060" max="13060" width="8.140625" customWidth="1"/>
    <col min="13061" max="13061" width="11.140625" customWidth="1"/>
    <col min="13062" max="13062" width="10.7109375" customWidth="1"/>
    <col min="13063" max="13063" width="7.140625" customWidth="1"/>
    <col min="13064" max="13064" width="14.140625" customWidth="1"/>
    <col min="13065" max="13065" width="17.42578125" customWidth="1"/>
    <col min="13066" max="13066" width="53" customWidth="1"/>
    <col min="13067" max="13068" width="15.140625" customWidth="1"/>
    <col min="13309" max="13309" width="21.140625" customWidth="1"/>
    <col min="13310" max="13310" width="21.5703125" customWidth="1"/>
    <col min="13311" max="13312" width="16" customWidth="1"/>
    <col min="13313" max="13315" width="0" hidden="1" customWidth="1"/>
    <col min="13316" max="13316" width="8.140625" customWidth="1"/>
    <col min="13317" max="13317" width="11.140625" customWidth="1"/>
    <col min="13318" max="13318" width="10.7109375" customWidth="1"/>
    <col min="13319" max="13319" width="7.140625" customWidth="1"/>
    <col min="13320" max="13320" width="14.140625" customWidth="1"/>
    <col min="13321" max="13321" width="17.42578125" customWidth="1"/>
    <col min="13322" max="13322" width="53" customWidth="1"/>
    <col min="13323" max="13324" width="15.140625" customWidth="1"/>
    <col min="13565" max="13565" width="21.140625" customWidth="1"/>
    <col min="13566" max="13566" width="21.5703125" customWidth="1"/>
    <col min="13567" max="13568" width="16" customWidth="1"/>
    <col min="13569" max="13571" width="0" hidden="1" customWidth="1"/>
    <col min="13572" max="13572" width="8.140625" customWidth="1"/>
    <col min="13573" max="13573" width="11.140625" customWidth="1"/>
    <col min="13574" max="13574" width="10.7109375" customWidth="1"/>
    <col min="13575" max="13575" width="7.140625" customWidth="1"/>
    <col min="13576" max="13576" width="14.140625" customWidth="1"/>
    <col min="13577" max="13577" width="17.42578125" customWidth="1"/>
    <col min="13578" max="13578" width="53" customWidth="1"/>
    <col min="13579" max="13580" width="15.140625" customWidth="1"/>
    <col min="13821" max="13821" width="21.140625" customWidth="1"/>
    <col min="13822" max="13822" width="21.5703125" customWidth="1"/>
    <col min="13823" max="13824" width="16" customWidth="1"/>
    <col min="13825" max="13827" width="0" hidden="1" customWidth="1"/>
    <col min="13828" max="13828" width="8.140625" customWidth="1"/>
    <col min="13829" max="13829" width="11.140625" customWidth="1"/>
    <col min="13830" max="13830" width="10.7109375" customWidth="1"/>
    <col min="13831" max="13831" width="7.140625" customWidth="1"/>
    <col min="13832" max="13832" width="14.140625" customWidth="1"/>
    <col min="13833" max="13833" width="17.42578125" customWidth="1"/>
    <col min="13834" max="13834" width="53" customWidth="1"/>
    <col min="13835" max="13836" width="15.140625" customWidth="1"/>
    <col min="14077" max="14077" width="21.140625" customWidth="1"/>
    <col min="14078" max="14078" width="21.5703125" customWidth="1"/>
    <col min="14079" max="14080" width="16" customWidth="1"/>
    <col min="14081" max="14083" width="0" hidden="1" customWidth="1"/>
    <col min="14084" max="14084" width="8.140625" customWidth="1"/>
    <col min="14085" max="14085" width="11.140625" customWidth="1"/>
    <col min="14086" max="14086" width="10.7109375" customWidth="1"/>
    <col min="14087" max="14087" width="7.140625" customWidth="1"/>
    <col min="14088" max="14088" width="14.140625" customWidth="1"/>
    <col min="14089" max="14089" width="17.42578125" customWidth="1"/>
    <col min="14090" max="14090" width="53" customWidth="1"/>
    <col min="14091" max="14092" width="15.140625" customWidth="1"/>
    <col min="14333" max="14333" width="21.140625" customWidth="1"/>
    <col min="14334" max="14334" width="21.5703125" customWidth="1"/>
    <col min="14335" max="14336" width="16" customWidth="1"/>
    <col min="14337" max="14339" width="0" hidden="1" customWidth="1"/>
    <col min="14340" max="14340" width="8.140625" customWidth="1"/>
    <col min="14341" max="14341" width="11.140625" customWidth="1"/>
    <col min="14342" max="14342" width="10.7109375" customWidth="1"/>
    <col min="14343" max="14343" width="7.140625" customWidth="1"/>
    <col min="14344" max="14344" width="14.140625" customWidth="1"/>
    <col min="14345" max="14345" width="17.42578125" customWidth="1"/>
    <col min="14346" max="14346" width="53" customWidth="1"/>
    <col min="14347" max="14348" width="15.140625" customWidth="1"/>
    <col min="14589" max="14589" width="21.140625" customWidth="1"/>
    <col min="14590" max="14590" width="21.5703125" customWidth="1"/>
    <col min="14591" max="14592" width="16" customWidth="1"/>
    <col min="14593" max="14595" width="0" hidden="1" customWidth="1"/>
    <col min="14596" max="14596" width="8.140625" customWidth="1"/>
    <col min="14597" max="14597" width="11.140625" customWidth="1"/>
    <col min="14598" max="14598" width="10.7109375" customWidth="1"/>
    <col min="14599" max="14599" width="7.140625" customWidth="1"/>
    <col min="14600" max="14600" width="14.140625" customWidth="1"/>
    <col min="14601" max="14601" width="17.42578125" customWidth="1"/>
    <col min="14602" max="14602" width="53" customWidth="1"/>
    <col min="14603" max="14604" width="15.140625" customWidth="1"/>
    <col min="14845" max="14845" width="21.140625" customWidth="1"/>
    <col min="14846" max="14846" width="21.5703125" customWidth="1"/>
    <col min="14847" max="14848" width="16" customWidth="1"/>
    <col min="14849" max="14851" width="0" hidden="1" customWidth="1"/>
    <col min="14852" max="14852" width="8.140625" customWidth="1"/>
    <col min="14853" max="14853" width="11.140625" customWidth="1"/>
    <col min="14854" max="14854" width="10.7109375" customWidth="1"/>
    <col min="14855" max="14855" width="7.140625" customWidth="1"/>
    <col min="14856" max="14856" width="14.140625" customWidth="1"/>
    <col min="14857" max="14857" width="17.42578125" customWidth="1"/>
    <col min="14858" max="14858" width="53" customWidth="1"/>
    <col min="14859" max="14860" width="15.140625" customWidth="1"/>
    <col min="15101" max="15101" width="21.140625" customWidth="1"/>
    <col min="15102" max="15102" width="21.5703125" customWidth="1"/>
    <col min="15103" max="15104" width="16" customWidth="1"/>
    <col min="15105" max="15107" width="0" hidden="1" customWidth="1"/>
    <col min="15108" max="15108" width="8.140625" customWidth="1"/>
    <col min="15109" max="15109" width="11.140625" customWidth="1"/>
    <col min="15110" max="15110" width="10.7109375" customWidth="1"/>
    <col min="15111" max="15111" width="7.140625" customWidth="1"/>
    <col min="15112" max="15112" width="14.140625" customWidth="1"/>
    <col min="15113" max="15113" width="17.42578125" customWidth="1"/>
    <col min="15114" max="15114" width="53" customWidth="1"/>
    <col min="15115" max="15116" width="15.140625" customWidth="1"/>
    <col min="15357" max="15357" width="21.140625" customWidth="1"/>
    <col min="15358" max="15358" width="21.5703125" customWidth="1"/>
    <col min="15359" max="15360" width="16" customWidth="1"/>
    <col min="15361" max="15363" width="0" hidden="1" customWidth="1"/>
    <col min="15364" max="15364" width="8.140625" customWidth="1"/>
    <col min="15365" max="15365" width="11.140625" customWidth="1"/>
    <col min="15366" max="15366" width="10.7109375" customWidth="1"/>
    <col min="15367" max="15367" width="7.140625" customWidth="1"/>
    <col min="15368" max="15368" width="14.140625" customWidth="1"/>
    <col min="15369" max="15369" width="17.42578125" customWidth="1"/>
    <col min="15370" max="15370" width="53" customWidth="1"/>
    <col min="15371" max="15372" width="15.140625" customWidth="1"/>
    <col min="15613" max="15613" width="21.140625" customWidth="1"/>
    <col min="15614" max="15614" width="21.5703125" customWidth="1"/>
    <col min="15615" max="15616" width="16" customWidth="1"/>
    <col min="15617" max="15619" width="0" hidden="1" customWidth="1"/>
    <col min="15620" max="15620" width="8.140625" customWidth="1"/>
    <col min="15621" max="15621" width="11.140625" customWidth="1"/>
    <col min="15622" max="15622" width="10.7109375" customWidth="1"/>
    <col min="15623" max="15623" width="7.140625" customWidth="1"/>
    <col min="15624" max="15624" width="14.140625" customWidth="1"/>
    <col min="15625" max="15625" width="17.42578125" customWidth="1"/>
    <col min="15626" max="15626" width="53" customWidth="1"/>
    <col min="15627" max="15628" width="15.140625" customWidth="1"/>
    <col min="15869" max="15869" width="21.140625" customWidth="1"/>
    <col min="15870" max="15870" width="21.5703125" customWidth="1"/>
    <col min="15871" max="15872" width="16" customWidth="1"/>
    <col min="15873" max="15875" width="0" hidden="1" customWidth="1"/>
    <col min="15876" max="15876" width="8.140625" customWidth="1"/>
    <col min="15877" max="15877" width="11.140625" customWidth="1"/>
    <col min="15878" max="15878" width="10.7109375" customWidth="1"/>
    <col min="15879" max="15879" width="7.140625" customWidth="1"/>
    <col min="15880" max="15880" width="14.140625" customWidth="1"/>
    <col min="15881" max="15881" width="17.42578125" customWidth="1"/>
    <col min="15882" max="15882" width="53" customWidth="1"/>
    <col min="15883" max="15884" width="15.140625" customWidth="1"/>
    <col min="16125" max="16125" width="21.140625" customWidth="1"/>
    <col min="16126" max="16126" width="21.5703125" customWidth="1"/>
    <col min="16127" max="16128" width="16" customWidth="1"/>
    <col min="16129" max="16131" width="0" hidden="1" customWidth="1"/>
    <col min="16132" max="16132" width="8.140625" customWidth="1"/>
    <col min="16133" max="16133" width="11.140625" customWidth="1"/>
    <col min="16134" max="16134" width="10.7109375" customWidth="1"/>
    <col min="16135" max="16135" width="7.140625" customWidth="1"/>
    <col min="16136" max="16136" width="14.140625" customWidth="1"/>
    <col min="16137" max="16137" width="17.42578125" customWidth="1"/>
    <col min="16138" max="16138" width="53" customWidth="1"/>
    <col min="16139" max="16140" width="15.140625" customWidth="1"/>
  </cols>
  <sheetData>
    <row r="1" spans="1:14" s="4" customFormat="1" ht="25.5" customHeight="1" x14ac:dyDescent="0.25">
      <c r="A1" s="9"/>
      <c r="B1" s="6"/>
      <c r="C1" s="6"/>
      <c r="D1" s="3"/>
      <c r="F1" s="3"/>
      <c r="G1" s="3"/>
      <c r="H1" s="3"/>
      <c r="I1" s="3"/>
      <c r="J1" s="472" t="s">
        <v>757</v>
      </c>
      <c r="M1" s="72"/>
    </row>
    <row r="2" spans="1:14" s="4" customFormat="1" ht="25.5" customHeight="1" x14ac:dyDescent="0.25">
      <c r="A2" s="9"/>
      <c r="B2" s="6"/>
      <c r="C2" s="6"/>
      <c r="D2" s="3"/>
      <c r="F2" s="3"/>
      <c r="G2" s="3"/>
      <c r="H2" s="3"/>
      <c r="I2" s="3"/>
      <c r="J2" s="472" t="s">
        <v>758</v>
      </c>
      <c r="M2" s="72"/>
    </row>
    <row r="3" spans="1:14" s="4" customFormat="1" ht="18.75" customHeight="1" x14ac:dyDescent="0.25">
      <c r="A3" s="9"/>
      <c r="B3" s="6"/>
      <c r="C3" s="6"/>
      <c r="D3" s="3"/>
      <c r="F3" s="3"/>
      <c r="G3" s="3"/>
      <c r="H3" s="3"/>
      <c r="I3" s="3"/>
      <c r="J3" s="472" t="s">
        <v>766</v>
      </c>
    </row>
    <row r="4" spans="1:14" s="4" customFormat="1" ht="21" customHeight="1" x14ac:dyDescent="0.3">
      <c r="A4" s="5"/>
      <c r="B4" s="5"/>
      <c r="C4" s="5"/>
      <c r="D4" s="5"/>
      <c r="F4" s="5"/>
      <c r="G4" s="5"/>
      <c r="H4" s="5"/>
      <c r="I4" s="5"/>
      <c r="J4" s="472"/>
      <c r="M4" s="72"/>
    </row>
    <row r="5" spans="1:14" s="4" customFormat="1" ht="19.5" customHeight="1" x14ac:dyDescent="0.3">
      <c r="A5" s="5"/>
      <c r="B5" s="5"/>
      <c r="C5" s="5"/>
      <c r="D5" s="5"/>
      <c r="F5" s="5"/>
      <c r="G5" s="5"/>
      <c r="H5" s="5"/>
      <c r="I5" s="5"/>
      <c r="J5" s="472" t="s">
        <v>767</v>
      </c>
    </row>
    <row r="6" spans="1:14" s="4" customFormat="1" ht="12.75" customHeight="1" x14ac:dyDescent="0.3">
      <c r="A6" s="5"/>
      <c r="B6" s="5"/>
      <c r="C6" s="5"/>
      <c r="D6" s="5"/>
      <c r="F6" s="5"/>
      <c r="G6" s="5"/>
      <c r="H6" s="5"/>
      <c r="I6" s="5"/>
      <c r="J6" s="72"/>
    </row>
    <row r="7" spans="1:14" s="4" customFormat="1" ht="12.75" customHeight="1" x14ac:dyDescent="0.3">
      <c r="A7" s="5"/>
      <c r="B7" s="5"/>
      <c r="C7" s="5"/>
      <c r="D7" s="5"/>
      <c r="F7" s="5"/>
      <c r="G7" s="5"/>
      <c r="H7" s="5"/>
      <c r="I7" s="5"/>
      <c r="J7" s="72"/>
    </row>
    <row r="8" spans="1:14" s="4" customFormat="1" ht="15.75" x14ac:dyDescent="0.25">
      <c r="A8" s="519" t="s">
        <v>0</v>
      </c>
      <c r="B8" s="519"/>
      <c r="C8" s="519"/>
      <c r="D8" s="519"/>
      <c r="E8" s="519"/>
      <c r="F8" s="519"/>
      <c r="G8" s="519"/>
      <c r="H8" s="519"/>
      <c r="I8" s="519"/>
      <c r="J8" s="519"/>
      <c r="K8" s="100"/>
      <c r="L8" s="100"/>
      <c r="M8" s="100"/>
      <c r="N8" s="100"/>
    </row>
    <row r="9" spans="1:14" s="4" customFormat="1" ht="15.75" x14ac:dyDescent="0.25">
      <c r="A9" s="519" t="s">
        <v>2112</v>
      </c>
      <c r="B9" s="519"/>
      <c r="C9" s="519"/>
      <c r="D9" s="519"/>
      <c r="E9" s="519"/>
      <c r="F9" s="519"/>
      <c r="G9" s="519"/>
      <c r="H9" s="519"/>
      <c r="I9" s="519"/>
      <c r="J9" s="519"/>
      <c r="K9" s="100"/>
      <c r="L9" s="100"/>
      <c r="M9" s="100"/>
      <c r="N9" s="100"/>
    </row>
    <row r="10" spans="1:14" s="4" customFormat="1" ht="15.75" x14ac:dyDescent="0.25">
      <c r="A10" s="519" t="s">
        <v>1</v>
      </c>
      <c r="B10" s="519"/>
      <c r="C10" s="519"/>
      <c r="D10" s="519"/>
      <c r="E10" s="519"/>
      <c r="F10" s="519"/>
      <c r="G10" s="519"/>
      <c r="H10" s="519"/>
      <c r="I10" s="519"/>
      <c r="J10" s="519"/>
      <c r="K10" s="100"/>
      <c r="L10" s="100"/>
      <c r="M10" s="100"/>
      <c r="N10" s="100"/>
    </row>
    <row r="11" spans="1:14" s="4" customFormat="1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100"/>
      <c r="L11" s="100"/>
      <c r="M11" s="100"/>
      <c r="N11" s="100"/>
    </row>
    <row r="12" spans="1:14" s="4" customFormat="1" ht="15.75" x14ac:dyDescent="0.25">
      <c r="A12" s="492" t="s">
        <v>2104</v>
      </c>
      <c r="B12" s="492"/>
      <c r="C12" s="492"/>
      <c r="D12" s="492"/>
      <c r="E12" s="492"/>
      <c r="F12" s="492"/>
      <c r="G12" s="492"/>
      <c r="H12" s="492"/>
      <c r="I12" s="492"/>
      <c r="J12" s="492"/>
      <c r="K12" s="492"/>
      <c r="L12" s="492"/>
      <c r="M12" s="492"/>
      <c r="N12" s="100"/>
    </row>
    <row r="13" spans="1:14" s="4" customFormat="1" ht="15.75" x14ac:dyDescent="0.25">
      <c r="A13" s="492"/>
      <c r="B13" s="492"/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M13" s="492"/>
      <c r="N13" s="100"/>
    </row>
    <row r="14" spans="1:14" s="452" customFormat="1" ht="18" customHeight="1" x14ac:dyDescent="0.2">
      <c r="A14" s="209" t="s">
        <v>759</v>
      </c>
      <c r="B14" s="209"/>
      <c r="C14" s="209"/>
      <c r="D14" s="209"/>
      <c r="E14" s="209"/>
      <c r="F14" s="209"/>
      <c r="G14" s="209"/>
      <c r="H14" s="209"/>
      <c r="I14" s="209"/>
      <c r="J14" s="209"/>
      <c r="K14" s="484"/>
      <c r="L14" s="485"/>
    </row>
    <row r="15" spans="1:14" s="487" customFormat="1" ht="12.75" x14ac:dyDescent="0.2">
      <c r="A15" s="209" t="s">
        <v>2111</v>
      </c>
      <c r="B15" s="209"/>
      <c r="C15" s="209"/>
      <c r="D15" s="209"/>
      <c r="E15" s="209"/>
      <c r="F15" s="209"/>
      <c r="G15" s="209"/>
      <c r="H15" s="209"/>
      <c r="I15" s="209"/>
      <c r="J15" s="209"/>
      <c r="K15" s="486"/>
      <c r="M15" s="488"/>
    </row>
    <row r="16" spans="1:14" s="490" customFormat="1" ht="12.75" x14ac:dyDescent="0.2">
      <c r="A16" s="489" t="s">
        <v>763</v>
      </c>
      <c r="B16" s="489"/>
      <c r="C16" s="489"/>
      <c r="D16" s="489"/>
      <c r="E16" s="489"/>
      <c r="F16" s="489"/>
      <c r="G16" s="489"/>
      <c r="H16" s="489"/>
      <c r="I16" s="489"/>
      <c r="J16" s="489"/>
      <c r="K16" s="486"/>
      <c r="M16" s="491"/>
    </row>
    <row r="17" spans="1:13" s="487" customFormat="1" ht="12.75" x14ac:dyDescent="0.2">
      <c r="A17" s="209" t="s">
        <v>2108</v>
      </c>
      <c r="B17" s="209"/>
      <c r="C17" s="209"/>
      <c r="D17" s="209"/>
      <c r="E17" s="209"/>
      <c r="F17" s="209"/>
      <c r="G17" s="209"/>
      <c r="H17" s="209"/>
      <c r="I17" s="209"/>
      <c r="J17" s="209"/>
      <c r="K17" s="486"/>
      <c r="M17" s="488"/>
    </row>
    <row r="18" spans="1:13" ht="15.75" thickBot="1" x14ac:dyDescent="0.3">
      <c r="K18" s="293"/>
    </row>
    <row r="19" spans="1:13" ht="48.75" customHeight="1" x14ac:dyDescent="0.25">
      <c r="A19" s="666" t="s">
        <v>1179</v>
      </c>
      <c r="B19" s="667" t="s">
        <v>1242</v>
      </c>
      <c r="C19" s="528" t="s">
        <v>3</v>
      </c>
      <c r="D19" s="655" t="s">
        <v>1243</v>
      </c>
      <c r="E19" s="655" t="s">
        <v>1244</v>
      </c>
      <c r="F19" s="655" t="s">
        <v>1245</v>
      </c>
      <c r="G19" s="655" t="s">
        <v>1246</v>
      </c>
      <c r="H19" s="655" t="s">
        <v>12</v>
      </c>
      <c r="I19" s="657" t="s">
        <v>1247</v>
      </c>
      <c r="J19" s="659" t="s">
        <v>1248</v>
      </c>
      <c r="K19" s="293"/>
    </row>
    <row r="20" spans="1:13" ht="27.75" customHeight="1" thickBot="1" x14ac:dyDescent="0.3">
      <c r="A20" s="664"/>
      <c r="B20" s="665"/>
      <c r="C20" s="529"/>
      <c r="D20" s="656"/>
      <c r="E20" s="656"/>
      <c r="F20" s="656"/>
      <c r="G20" s="656"/>
      <c r="H20" s="656"/>
      <c r="I20" s="658"/>
      <c r="J20" s="660"/>
      <c r="K20" s="293"/>
    </row>
    <row r="21" spans="1:13" ht="20.25" customHeight="1" thickBot="1" x14ac:dyDescent="0.3">
      <c r="A21" s="661" t="s">
        <v>1249</v>
      </c>
      <c r="B21" s="662"/>
      <c r="C21" s="662"/>
      <c r="D21" s="662"/>
      <c r="E21" s="662"/>
      <c r="F21" s="662"/>
      <c r="G21" s="662"/>
      <c r="H21" s="662"/>
      <c r="I21" s="662"/>
      <c r="J21" s="663"/>
      <c r="K21" s="293"/>
    </row>
    <row r="22" spans="1:13" ht="19.5" customHeight="1" thickBot="1" x14ac:dyDescent="0.3">
      <c r="A22" s="651" t="s">
        <v>1250</v>
      </c>
      <c r="B22" s="652"/>
      <c r="C22" s="652"/>
      <c r="D22" s="652"/>
      <c r="E22" s="652"/>
      <c r="F22" s="652"/>
      <c r="G22" s="652"/>
      <c r="H22" s="652"/>
      <c r="I22" s="652"/>
      <c r="J22" s="653"/>
      <c r="K22" s="293"/>
    </row>
    <row r="23" spans="1:13" ht="26.25" customHeight="1" x14ac:dyDescent="0.25">
      <c r="A23" s="329" t="s">
        <v>1251</v>
      </c>
      <c r="B23" s="300" t="s">
        <v>1252</v>
      </c>
      <c r="C23" s="301">
        <v>1210000</v>
      </c>
      <c r="D23" s="302" t="s">
        <v>1253</v>
      </c>
      <c r="E23" s="302" t="s">
        <v>1254</v>
      </c>
      <c r="F23" s="302" t="s">
        <v>1255</v>
      </c>
      <c r="G23" s="302" t="s">
        <v>1256</v>
      </c>
      <c r="H23" s="302" t="s">
        <v>1257</v>
      </c>
      <c r="I23" s="303">
        <v>11200</v>
      </c>
      <c r="J23" s="304" t="s">
        <v>2113</v>
      </c>
      <c r="K23" s="293"/>
    </row>
    <row r="24" spans="1:13" ht="26.25" customHeight="1" thickBot="1" x14ac:dyDescent="0.3">
      <c r="A24" s="328" t="s">
        <v>1258</v>
      </c>
      <c r="B24" s="305" t="s">
        <v>1259</v>
      </c>
      <c r="C24" s="306">
        <v>1330000</v>
      </c>
      <c r="D24" s="307" t="s">
        <v>1260</v>
      </c>
      <c r="E24" s="307" t="s">
        <v>1254</v>
      </c>
      <c r="F24" s="307" t="s">
        <v>1255</v>
      </c>
      <c r="G24" s="307" t="s">
        <v>1256</v>
      </c>
      <c r="H24" s="307" t="s">
        <v>1261</v>
      </c>
      <c r="I24" s="308">
        <v>9500</v>
      </c>
      <c r="J24" s="309" t="s">
        <v>1262</v>
      </c>
      <c r="K24" s="293"/>
    </row>
    <row r="25" spans="1:13" ht="19.5" customHeight="1" thickBot="1" x14ac:dyDescent="0.3">
      <c r="A25" s="651" t="s">
        <v>1263</v>
      </c>
      <c r="B25" s="652"/>
      <c r="C25" s="652"/>
      <c r="D25" s="652"/>
      <c r="E25" s="652"/>
      <c r="F25" s="652"/>
      <c r="G25" s="652"/>
      <c r="H25" s="652"/>
      <c r="I25" s="652"/>
      <c r="J25" s="653"/>
      <c r="K25" s="293"/>
    </row>
    <row r="26" spans="1:13" ht="26.25" customHeight="1" thickBot="1" x14ac:dyDescent="0.3">
      <c r="A26" s="476" t="s">
        <v>1264</v>
      </c>
      <c r="B26" s="477" t="s">
        <v>1265</v>
      </c>
      <c r="C26" s="478">
        <v>1282000</v>
      </c>
      <c r="D26" s="479" t="s">
        <v>1260</v>
      </c>
      <c r="E26" s="479" t="s">
        <v>1266</v>
      </c>
      <c r="F26" s="479" t="s">
        <v>1255</v>
      </c>
      <c r="G26" s="479" t="s">
        <v>1256</v>
      </c>
      <c r="H26" s="479" t="s">
        <v>1261</v>
      </c>
      <c r="I26" s="480">
        <v>8000</v>
      </c>
      <c r="J26" s="481" t="s">
        <v>1267</v>
      </c>
      <c r="K26" s="293"/>
    </row>
    <row r="27" spans="1:13" s="117" customFormat="1" ht="20.25" customHeight="1" thickBot="1" x14ac:dyDescent="0.3">
      <c r="A27" s="664" t="s">
        <v>1268</v>
      </c>
      <c r="B27" s="665"/>
      <c r="C27" s="665"/>
      <c r="D27" s="665"/>
      <c r="E27" s="665"/>
      <c r="F27" s="665"/>
      <c r="G27" s="665"/>
      <c r="H27" s="665"/>
      <c r="I27" s="665"/>
      <c r="J27" s="660"/>
      <c r="K27" s="293"/>
      <c r="L27" s="294"/>
      <c r="M27" s="296"/>
    </row>
    <row r="28" spans="1:13" s="117" customFormat="1" ht="20.25" customHeight="1" thickBot="1" x14ac:dyDescent="0.3">
      <c r="A28" s="651" t="s">
        <v>1250</v>
      </c>
      <c r="B28" s="652"/>
      <c r="C28" s="652"/>
      <c r="D28" s="652"/>
      <c r="E28" s="652"/>
      <c r="F28" s="652"/>
      <c r="G28" s="652"/>
      <c r="H28" s="652"/>
      <c r="I28" s="652"/>
      <c r="J28" s="653"/>
      <c r="K28" s="293"/>
      <c r="L28" s="294"/>
      <c r="M28" s="296"/>
    </row>
    <row r="29" spans="1:13" s="117" customFormat="1" ht="28.5" customHeight="1" x14ac:dyDescent="0.25">
      <c r="A29" s="646" t="s">
        <v>1269</v>
      </c>
      <c r="B29" s="300" t="s">
        <v>1270</v>
      </c>
      <c r="C29" s="301">
        <v>1532000</v>
      </c>
      <c r="D29" s="302" t="s">
        <v>1253</v>
      </c>
      <c r="E29" s="302" t="s">
        <v>1271</v>
      </c>
      <c r="F29" s="302" t="s">
        <v>1255</v>
      </c>
      <c r="G29" s="302" t="s">
        <v>1256</v>
      </c>
      <c r="H29" s="302" t="s">
        <v>1257</v>
      </c>
      <c r="I29" s="303">
        <v>16600</v>
      </c>
      <c r="J29" s="304" t="s">
        <v>1272</v>
      </c>
      <c r="K29" s="293"/>
      <c r="L29" s="294"/>
      <c r="M29" s="296"/>
    </row>
    <row r="30" spans="1:13" s="117" customFormat="1" ht="28.5" customHeight="1" x14ac:dyDescent="0.25">
      <c r="A30" s="645"/>
      <c r="B30" s="326" t="s">
        <v>1273</v>
      </c>
      <c r="C30" s="327">
        <v>1580000</v>
      </c>
      <c r="D30" s="297" t="s">
        <v>1260</v>
      </c>
      <c r="E30" s="297" t="s">
        <v>1274</v>
      </c>
      <c r="F30" s="297" t="s">
        <v>1255</v>
      </c>
      <c r="G30" s="297" t="s">
        <v>1256</v>
      </c>
      <c r="H30" s="297" t="s">
        <v>55</v>
      </c>
      <c r="I30" s="298">
        <v>16600</v>
      </c>
      <c r="J30" s="299" t="s">
        <v>1272</v>
      </c>
      <c r="K30" s="293"/>
      <c r="L30" s="294"/>
      <c r="M30" s="296"/>
    </row>
    <row r="31" spans="1:13" s="117" customFormat="1" ht="38.25" customHeight="1" x14ac:dyDescent="0.25">
      <c r="A31" s="482" t="s">
        <v>1275</v>
      </c>
      <c r="B31" s="326" t="s">
        <v>1276</v>
      </c>
      <c r="C31" s="327">
        <v>1771000</v>
      </c>
      <c r="D31" s="297" t="s">
        <v>1253</v>
      </c>
      <c r="E31" s="297" t="s">
        <v>1277</v>
      </c>
      <c r="F31" s="297" t="s">
        <v>1255</v>
      </c>
      <c r="G31" s="297" t="s">
        <v>1256</v>
      </c>
      <c r="H31" s="297" t="s">
        <v>1278</v>
      </c>
      <c r="I31" s="298">
        <v>23100</v>
      </c>
      <c r="J31" s="299" t="s">
        <v>1279</v>
      </c>
      <c r="K31" s="293"/>
      <c r="L31" s="294"/>
      <c r="M31" s="296"/>
    </row>
    <row r="32" spans="1:13" s="117" customFormat="1" ht="28.5" customHeight="1" x14ac:dyDescent="0.25">
      <c r="A32" s="645" t="s">
        <v>1280</v>
      </c>
      <c r="B32" s="326" t="s">
        <v>1281</v>
      </c>
      <c r="C32" s="327">
        <v>1652000</v>
      </c>
      <c r="D32" s="297" t="s">
        <v>1253</v>
      </c>
      <c r="E32" s="297" t="s">
        <v>1282</v>
      </c>
      <c r="F32" s="297" t="s">
        <v>1255</v>
      </c>
      <c r="G32" s="297" t="s">
        <v>1256</v>
      </c>
      <c r="H32" s="297" t="s">
        <v>1278</v>
      </c>
      <c r="I32" s="298">
        <v>20000</v>
      </c>
      <c r="J32" s="299" t="s">
        <v>1283</v>
      </c>
      <c r="K32" s="293"/>
      <c r="L32" s="294"/>
      <c r="M32" s="296"/>
    </row>
    <row r="33" spans="1:13" s="117" customFormat="1" ht="28.5" customHeight="1" x14ac:dyDescent="0.25">
      <c r="A33" s="645"/>
      <c r="B33" s="326" t="s">
        <v>1284</v>
      </c>
      <c r="C33" s="327">
        <v>1694000</v>
      </c>
      <c r="D33" s="297" t="s">
        <v>1260</v>
      </c>
      <c r="E33" s="297" t="s">
        <v>1274</v>
      </c>
      <c r="F33" s="297" t="s">
        <v>1255</v>
      </c>
      <c r="G33" s="297" t="s">
        <v>1256</v>
      </c>
      <c r="H33" s="297" t="s">
        <v>55</v>
      </c>
      <c r="I33" s="298">
        <v>20000</v>
      </c>
      <c r="J33" s="299" t="s">
        <v>1285</v>
      </c>
      <c r="K33" s="293"/>
      <c r="L33" s="294"/>
      <c r="M33" s="296"/>
    </row>
    <row r="34" spans="1:13" s="117" customFormat="1" ht="28.5" customHeight="1" x14ac:dyDescent="0.25">
      <c r="A34" s="645"/>
      <c r="B34" s="326" t="s">
        <v>1286</v>
      </c>
      <c r="C34" s="327">
        <v>1854000</v>
      </c>
      <c r="D34" s="297" t="s">
        <v>1260</v>
      </c>
      <c r="E34" s="297" t="s">
        <v>1274</v>
      </c>
      <c r="F34" s="297" t="s">
        <v>1255</v>
      </c>
      <c r="G34" s="297" t="s">
        <v>1256</v>
      </c>
      <c r="H34" s="297" t="s">
        <v>55</v>
      </c>
      <c r="I34" s="298">
        <v>20000</v>
      </c>
      <c r="J34" s="299" t="s">
        <v>1287</v>
      </c>
      <c r="K34" s="293"/>
      <c r="L34" s="294"/>
      <c r="M34" s="296"/>
    </row>
    <row r="35" spans="1:13" s="117" customFormat="1" ht="28.5" customHeight="1" x14ac:dyDescent="0.25">
      <c r="A35" s="482" t="s">
        <v>1288</v>
      </c>
      <c r="B35" s="326" t="s">
        <v>1289</v>
      </c>
      <c r="C35" s="327">
        <v>1776000</v>
      </c>
      <c r="D35" s="297" t="s">
        <v>1253</v>
      </c>
      <c r="E35" s="297" t="s">
        <v>1290</v>
      </c>
      <c r="F35" s="297" t="s">
        <v>1255</v>
      </c>
      <c r="G35" s="297" t="s">
        <v>1256</v>
      </c>
      <c r="H35" s="297" t="s">
        <v>1278</v>
      </c>
      <c r="I35" s="298">
        <v>26000</v>
      </c>
      <c r="J35" s="299" t="s">
        <v>1291</v>
      </c>
      <c r="K35" s="293"/>
      <c r="L35" s="294"/>
      <c r="M35" s="296"/>
    </row>
    <row r="36" spans="1:13" s="117" customFormat="1" ht="28.5" customHeight="1" x14ac:dyDescent="0.25">
      <c r="A36" s="482" t="s">
        <v>1292</v>
      </c>
      <c r="B36" s="326" t="s">
        <v>1293</v>
      </c>
      <c r="C36" s="327">
        <v>1984000</v>
      </c>
      <c r="D36" s="297" t="s">
        <v>1253</v>
      </c>
      <c r="E36" s="297" t="s">
        <v>1294</v>
      </c>
      <c r="F36" s="297" t="s">
        <v>1255</v>
      </c>
      <c r="G36" s="297" t="s">
        <v>1256</v>
      </c>
      <c r="H36" s="297" t="s">
        <v>1295</v>
      </c>
      <c r="I36" s="298">
        <v>30000</v>
      </c>
      <c r="J36" s="299" t="s">
        <v>1291</v>
      </c>
      <c r="K36" s="293"/>
      <c r="L36" s="294"/>
      <c r="M36" s="296"/>
    </row>
    <row r="37" spans="1:13" s="117" customFormat="1" ht="28.5" customHeight="1" thickBot="1" x14ac:dyDescent="0.3">
      <c r="A37" s="328" t="s">
        <v>1296</v>
      </c>
      <c r="B37" s="305" t="s">
        <v>1297</v>
      </c>
      <c r="C37" s="306">
        <v>2280000</v>
      </c>
      <c r="D37" s="307" t="s">
        <v>1253</v>
      </c>
      <c r="E37" s="307" t="s">
        <v>1294</v>
      </c>
      <c r="F37" s="307" t="s">
        <v>1255</v>
      </c>
      <c r="G37" s="307" t="s">
        <v>1256</v>
      </c>
      <c r="H37" s="307" t="s">
        <v>1295</v>
      </c>
      <c r="I37" s="308">
        <v>33500</v>
      </c>
      <c r="J37" s="309" t="s">
        <v>1291</v>
      </c>
      <c r="K37" s="293"/>
      <c r="L37" s="294"/>
      <c r="M37" s="296"/>
    </row>
    <row r="38" spans="1:13" s="117" customFormat="1" ht="20.25" customHeight="1" thickBot="1" x14ac:dyDescent="0.3">
      <c r="A38" s="651" t="s">
        <v>1298</v>
      </c>
      <c r="B38" s="652"/>
      <c r="C38" s="652"/>
      <c r="D38" s="652"/>
      <c r="E38" s="652"/>
      <c r="F38" s="652"/>
      <c r="G38" s="652"/>
      <c r="H38" s="652"/>
      <c r="I38" s="652"/>
      <c r="J38" s="653"/>
      <c r="K38" s="293"/>
      <c r="L38" s="294"/>
      <c r="M38" s="296"/>
    </row>
    <row r="39" spans="1:13" s="117" customFormat="1" ht="28.5" customHeight="1" x14ac:dyDescent="0.25">
      <c r="A39" s="646" t="s">
        <v>1299</v>
      </c>
      <c r="B39" s="300" t="s">
        <v>1300</v>
      </c>
      <c r="C39" s="301">
        <v>1715000</v>
      </c>
      <c r="D39" s="302" t="s">
        <v>1253</v>
      </c>
      <c r="E39" s="302" t="s">
        <v>1282</v>
      </c>
      <c r="F39" s="302" t="s">
        <v>1255</v>
      </c>
      <c r="G39" s="302" t="s">
        <v>1256</v>
      </c>
      <c r="H39" s="302" t="s">
        <v>1278</v>
      </c>
      <c r="I39" s="303">
        <v>18500</v>
      </c>
      <c r="J39" s="304" t="s">
        <v>1301</v>
      </c>
      <c r="K39" s="293"/>
      <c r="L39" s="294"/>
      <c r="M39" s="296"/>
    </row>
    <row r="40" spans="1:13" s="117" customFormat="1" ht="28.5" customHeight="1" x14ac:dyDescent="0.25">
      <c r="A40" s="645"/>
      <c r="B40" s="326" t="s">
        <v>1302</v>
      </c>
      <c r="C40" s="327">
        <v>1678000</v>
      </c>
      <c r="D40" s="297" t="s">
        <v>1253</v>
      </c>
      <c r="E40" s="297" t="s">
        <v>1282</v>
      </c>
      <c r="F40" s="297" t="s">
        <v>1255</v>
      </c>
      <c r="G40" s="297" t="s">
        <v>1256</v>
      </c>
      <c r="H40" s="297" t="s">
        <v>1278</v>
      </c>
      <c r="I40" s="298">
        <v>18500</v>
      </c>
      <c r="J40" s="299" t="s">
        <v>1303</v>
      </c>
      <c r="K40" s="293"/>
      <c r="L40" s="294"/>
      <c r="M40" s="296"/>
    </row>
    <row r="41" spans="1:13" s="117" customFormat="1" ht="28.5" customHeight="1" x14ac:dyDescent="0.25">
      <c r="A41" s="645" t="s">
        <v>1304</v>
      </c>
      <c r="B41" s="326" t="s">
        <v>1305</v>
      </c>
      <c r="C41" s="327">
        <v>1754000</v>
      </c>
      <c r="D41" s="297" t="s">
        <v>1260</v>
      </c>
      <c r="E41" s="297" t="s">
        <v>1274</v>
      </c>
      <c r="F41" s="297" t="s">
        <v>1255</v>
      </c>
      <c r="G41" s="297" t="s">
        <v>1256</v>
      </c>
      <c r="H41" s="297" t="s">
        <v>55</v>
      </c>
      <c r="I41" s="298">
        <v>18000</v>
      </c>
      <c r="J41" s="299" t="s">
        <v>1306</v>
      </c>
      <c r="K41" s="293"/>
      <c r="L41" s="294"/>
      <c r="M41" s="296"/>
    </row>
    <row r="42" spans="1:13" s="117" customFormat="1" ht="28.5" customHeight="1" x14ac:dyDescent="0.25">
      <c r="A42" s="645"/>
      <c r="B42" s="326" t="s">
        <v>1307</v>
      </c>
      <c r="C42" s="327">
        <v>1799000</v>
      </c>
      <c r="D42" s="297" t="s">
        <v>1260</v>
      </c>
      <c r="E42" s="297" t="s">
        <v>1274</v>
      </c>
      <c r="F42" s="297" t="s">
        <v>1255</v>
      </c>
      <c r="G42" s="297" t="s">
        <v>1256</v>
      </c>
      <c r="H42" s="297" t="s">
        <v>55</v>
      </c>
      <c r="I42" s="298">
        <v>18000</v>
      </c>
      <c r="J42" s="299" t="s">
        <v>1308</v>
      </c>
      <c r="K42" s="293"/>
      <c r="L42" s="294"/>
      <c r="M42" s="296"/>
    </row>
    <row r="43" spans="1:13" s="117" customFormat="1" ht="28.5" customHeight="1" x14ac:dyDescent="0.25">
      <c r="A43" s="645" t="s">
        <v>1309</v>
      </c>
      <c r="B43" s="326" t="s">
        <v>1310</v>
      </c>
      <c r="C43" s="327">
        <v>1816000</v>
      </c>
      <c r="D43" s="297" t="s">
        <v>1253</v>
      </c>
      <c r="E43" s="297" t="s">
        <v>1290</v>
      </c>
      <c r="F43" s="297" t="s">
        <v>1255</v>
      </c>
      <c r="G43" s="297" t="s">
        <v>1256</v>
      </c>
      <c r="H43" s="297" t="s">
        <v>1278</v>
      </c>
      <c r="I43" s="298">
        <v>22000</v>
      </c>
      <c r="J43" s="299" t="s">
        <v>1311</v>
      </c>
      <c r="K43" s="293"/>
      <c r="L43" s="294"/>
      <c r="M43" s="296"/>
    </row>
    <row r="44" spans="1:13" s="117" customFormat="1" ht="28.5" customHeight="1" x14ac:dyDescent="0.25">
      <c r="A44" s="645"/>
      <c r="B44" s="326" t="s">
        <v>1312</v>
      </c>
      <c r="C44" s="327">
        <v>1860000</v>
      </c>
      <c r="D44" s="297" t="s">
        <v>1253</v>
      </c>
      <c r="E44" s="297" t="s">
        <v>1290</v>
      </c>
      <c r="F44" s="297" t="s">
        <v>1255</v>
      </c>
      <c r="G44" s="297" t="s">
        <v>1256</v>
      </c>
      <c r="H44" s="297" t="s">
        <v>1278</v>
      </c>
      <c r="I44" s="298">
        <v>22000</v>
      </c>
      <c r="J44" s="299" t="s">
        <v>1313</v>
      </c>
      <c r="K44" s="293"/>
      <c r="L44" s="294"/>
      <c r="M44" s="296"/>
    </row>
    <row r="45" spans="1:13" s="117" customFormat="1" ht="28.5" customHeight="1" x14ac:dyDescent="0.25">
      <c r="A45" s="645" t="s">
        <v>1314</v>
      </c>
      <c r="B45" s="326" t="s">
        <v>1315</v>
      </c>
      <c r="C45" s="327">
        <v>2422000</v>
      </c>
      <c r="D45" s="297" t="s">
        <v>1253</v>
      </c>
      <c r="E45" s="297" t="s">
        <v>1316</v>
      </c>
      <c r="F45" s="297" t="s">
        <v>1255</v>
      </c>
      <c r="G45" s="297" t="s">
        <v>1256</v>
      </c>
      <c r="H45" s="297" t="s">
        <v>1295</v>
      </c>
      <c r="I45" s="298">
        <v>29200</v>
      </c>
      <c r="J45" s="299" t="s">
        <v>1301</v>
      </c>
      <c r="K45" s="293"/>
      <c r="L45" s="294"/>
      <c r="M45" s="296"/>
    </row>
    <row r="46" spans="1:13" s="117" customFormat="1" ht="28.5" customHeight="1" thickBot="1" x14ac:dyDescent="0.3">
      <c r="A46" s="647"/>
      <c r="B46" s="305" t="s">
        <v>1317</v>
      </c>
      <c r="C46" s="306">
        <v>2378000</v>
      </c>
      <c r="D46" s="307" t="s">
        <v>1253</v>
      </c>
      <c r="E46" s="307" t="s">
        <v>1316</v>
      </c>
      <c r="F46" s="307" t="s">
        <v>1255</v>
      </c>
      <c r="G46" s="307" t="s">
        <v>1256</v>
      </c>
      <c r="H46" s="307" t="s">
        <v>1295</v>
      </c>
      <c r="I46" s="308">
        <v>29200</v>
      </c>
      <c r="J46" s="309" t="s">
        <v>1303</v>
      </c>
      <c r="K46" s="293"/>
      <c r="L46" s="294"/>
      <c r="M46" s="296"/>
    </row>
    <row r="47" spans="1:13" s="117" customFormat="1" ht="20.25" customHeight="1" thickBot="1" x14ac:dyDescent="0.3">
      <c r="A47" s="651" t="s">
        <v>1318</v>
      </c>
      <c r="B47" s="652"/>
      <c r="C47" s="652"/>
      <c r="D47" s="652"/>
      <c r="E47" s="652"/>
      <c r="F47" s="652"/>
      <c r="G47" s="652"/>
      <c r="H47" s="652"/>
      <c r="I47" s="652"/>
      <c r="J47" s="653"/>
      <c r="K47" s="293"/>
      <c r="L47" s="294"/>
      <c r="M47" s="296"/>
    </row>
    <row r="48" spans="1:13" s="117" customFormat="1" ht="28.5" customHeight="1" thickBot="1" x14ac:dyDescent="0.3">
      <c r="A48" s="476" t="s">
        <v>1319</v>
      </c>
      <c r="B48" s="477" t="s">
        <v>1320</v>
      </c>
      <c r="C48" s="478">
        <v>1727000</v>
      </c>
      <c r="D48" s="479" t="s">
        <v>1253</v>
      </c>
      <c r="E48" s="479" t="s">
        <v>1282</v>
      </c>
      <c r="F48" s="479" t="s">
        <v>1255</v>
      </c>
      <c r="G48" s="479" t="s">
        <v>1256</v>
      </c>
      <c r="H48" s="479" t="s">
        <v>1278</v>
      </c>
      <c r="I48" s="480">
        <v>18500</v>
      </c>
      <c r="J48" s="483" t="s">
        <v>1321</v>
      </c>
      <c r="K48" s="293"/>
      <c r="L48" s="294"/>
      <c r="M48" s="296"/>
    </row>
    <row r="49" spans="1:13" s="117" customFormat="1" ht="21" customHeight="1" thickBot="1" x14ac:dyDescent="0.3">
      <c r="A49" s="648" t="s">
        <v>1322</v>
      </c>
      <c r="B49" s="649"/>
      <c r="C49" s="649"/>
      <c r="D49" s="649"/>
      <c r="E49" s="649"/>
      <c r="F49" s="649"/>
      <c r="G49" s="649"/>
      <c r="H49" s="649"/>
      <c r="I49" s="649"/>
      <c r="J49" s="650"/>
      <c r="K49" s="293"/>
      <c r="L49" s="294"/>
      <c r="M49" s="296"/>
    </row>
    <row r="50" spans="1:13" s="117" customFormat="1" ht="21" customHeight="1" thickBot="1" x14ac:dyDescent="0.3">
      <c r="A50" s="651" t="s">
        <v>1250</v>
      </c>
      <c r="B50" s="652"/>
      <c r="C50" s="652"/>
      <c r="D50" s="652"/>
      <c r="E50" s="652"/>
      <c r="F50" s="652"/>
      <c r="G50" s="652"/>
      <c r="H50" s="652"/>
      <c r="I50" s="652"/>
      <c r="J50" s="653"/>
      <c r="K50" s="293"/>
      <c r="L50" s="294"/>
      <c r="M50" s="296"/>
    </row>
    <row r="51" spans="1:13" s="117" customFormat="1" ht="28.5" customHeight="1" x14ac:dyDescent="0.25">
      <c r="A51" s="329" t="s">
        <v>1323</v>
      </c>
      <c r="B51" s="300" t="s">
        <v>1324</v>
      </c>
      <c r="C51" s="301">
        <v>2299000</v>
      </c>
      <c r="D51" s="302" t="s">
        <v>1325</v>
      </c>
      <c r="E51" s="302" t="s">
        <v>1316</v>
      </c>
      <c r="F51" s="302" t="s">
        <v>1255</v>
      </c>
      <c r="G51" s="302" t="s">
        <v>1256</v>
      </c>
      <c r="H51" s="302" t="s">
        <v>1261</v>
      </c>
      <c r="I51" s="303">
        <v>28000</v>
      </c>
      <c r="J51" s="304" t="s">
        <v>1326</v>
      </c>
      <c r="K51" s="293"/>
      <c r="L51" s="294"/>
      <c r="M51" s="296"/>
    </row>
    <row r="52" spans="1:13" s="117" customFormat="1" ht="28.5" customHeight="1" x14ac:dyDescent="0.25">
      <c r="A52" s="645" t="s">
        <v>1327</v>
      </c>
      <c r="B52" s="326" t="s">
        <v>1328</v>
      </c>
      <c r="C52" s="327">
        <v>2186000</v>
      </c>
      <c r="D52" s="297" t="s">
        <v>1325</v>
      </c>
      <c r="E52" s="297">
        <v>1590</v>
      </c>
      <c r="F52" s="297" t="s">
        <v>1329</v>
      </c>
      <c r="G52" s="297" t="s">
        <v>1330</v>
      </c>
      <c r="H52" s="297" t="s">
        <v>1261</v>
      </c>
      <c r="I52" s="298">
        <v>27000</v>
      </c>
      <c r="J52" s="299" t="s">
        <v>1331</v>
      </c>
      <c r="K52" s="293"/>
      <c r="L52" s="294"/>
      <c r="M52" s="296"/>
    </row>
    <row r="53" spans="1:13" s="117" customFormat="1" ht="35.25" customHeight="1" x14ac:dyDescent="0.25">
      <c r="A53" s="645"/>
      <c r="B53" s="326" t="s">
        <v>1332</v>
      </c>
      <c r="C53" s="327">
        <v>2180000</v>
      </c>
      <c r="D53" s="297" t="s">
        <v>1325</v>
      </c>
      <c r="E53" s="297" t="s">
        <v>1333</v>
      </c>
      <c r="F53" s="297" t="s">
        <v>1329</v>
      </c>
      <c r="G53" s="297" t="s">
        <v>1330</v>
      </c>
      <c r="H53" s="297" t="s">
        <v>1261</v>
      </c>
      <c r="I53" s="298">
        <v>28000</v>
      </c>
      <c r="J53" s="299" t="s">
        <v>1334</v>
      </c>
      <c r="K53" s="293"/>
      <c r="L53" s="294"/>
      <c r="M53" s="296"/>
    </row>
    <row r="54" spans="1:13" s="117" customFormat="1" ht="35.25" customHeight="1" x14ac:dyDescent="0.25">
      <c r="A54" s="645" t="s">
        <v>1335</v>
      </c>
      <c r="B54" s="326" t="s">
        <v>1336</v>
      </c>
      <c r="C54" s="327">
        <v>2207000</v>
      </c>
      <c r="D54" s="297" t="s">
        <v>1325</v>
      </c>
      <c r="E54" s="297" t="s">
        <v>1337</v>
      </c>
      <c r="F54" s="297" t="s">
        <v>1329</v>
      </c>
      <c r="G54" s="297" t="s">
        <v>1330</v>
      </c>
      <c r="H54" s="297" t="s">
        <v>1261</v>
      </c>
      <c r="I54" s="298">
        <v>28000</v>
      </c>
      <c r="J54" s="299" t="s">
        <v>1338</v>
      </c>
      <c r="K54" s="293"/>
      <c r="L54" s="294"/>
      <c r="M54" s="296"/>
    </row>
    <row r="55" spans="1:13" s="117" customFormat="1" ht="35.25" customHeight="1" x14ac:dyDescent="0.25">
      <c r="A55" s="645"/>
      <c r="B55" s="326" t="s">
        <v>1339</v>
      </c>
      <c r="C55" s="327">
        <v>2236000</v>
      </c>
      <c r="D55" s="297" t="s">
        <v>1325</v>
      </c>
      <c r="E55" s="297" t="s">
        <v>1290</v>
      </c>
      <c r="F55" s="297" t="s">
        <v>1329</v>
      </c>
      <c r="G55" s="297" t="s">
        <v>1330</v>
      </c>
      <c r="H55" s="297" t="s">
        <v>1261</v>
      </c>
      <c r="I55" s="298">
        <v>30000</v>
      </c>
      <c r="J55" s="299" t="s">
        <v>1340</v>
      </c>
      <c r="K55" s="293"/>
      <c r="L55" s="294"/>
      <c r="M55" s="296"/>
    </row>
    <row r="56" spans="1:13" ht="28.5" customHeight="1" thickBot="1" x14ac:dyDescent="0.3">
      <c r="A56" s="328" t="s">
        <v>1341</v>
      </c>
      <c r="B56" s="305" t="s">
        <v>1342</v>
      </c>
      <c r="C56" s="306">
        <v>2341000</v>
      </c>
      <c r="D56" s="307" t="s">
        <v>1325</v>
      </c>
      <c r="E56" s="307" t="s">
        <v>1343</v>
      </c>
      <c r="F56" s="307" t="s">
        <v>1329</v>
      </c>
      <c r="G56" s="307" t="s">
        <v>1330</v>
      </c>
      <c r="H56" s="307" t="s">
        <v>1261</v>
      </c>
      <c r="I56" s="308">
        <v>30000</v>
      </c>
      <c r="J56" s="309" t="s">
        <v>1344</v>
      </c>
      <c r="K56" s="293"/>
    </row>
    <row r="57" spans="1:13" ht="20.25" customHeight="1" thickBot="1" x14ac:dyDescent="0.3">
      <c r="A57" s="668" t="s">
        <v>1345</v>
      </c>
      <c r="B57" s="669"/>
      <c r="C57" s="669"/>
      <c r="D57" s="669"/>
      <c r="E57" s="669"/>
      <c r="F57" s="669"/>
      <c r="G57" s="669"/>
      <c r="H57" s="669"/>
      <c r="I57" s="669"/>
      <c r="J57" s="670"/>
      <c r="K57" s="293"/>
    </row>
    <row r="58" spans="1:13" ht="28.5" customHeight="1" x14ac:dyDescent="0.25">
      <c r="A58" s="646" t="s">
        <v>1346</v>
      </c>
      <c r="B58" s="300" t="s">
        <v>1347</v>
      </c>
      <c r="C58" s="301">
        <v>3592000</v>
      </c>
      <c r="D58" s="302" t="s">
        <v>1325</v>
      </c>
      <c r="E58" s="302" t="s">
        <v>1343</v>
      </c>
      <c r="F58" s="302" t="s">
        <v>1349</v>
      </c>
      <c r="G58" s="302" t="s">
        <v>1330</v>
      </c>
      <c r="H58" s="302" t="s">
        <v>1350</v>
      </c>
      <c r="I58" s="303">
        <v>28000</v>
      </c>
      <c r="J58" s="304" t="s">
        <v>1351</v>
      </c>
      <c r="K58" s="293"/>
    </row>
    <row r="59" spans="1:13" ht="28.5" customHeight="1" x14ac:dyDescent="0.25">
      <c r="A59" s="645"/>
      <c r="B59" s="326" t="s">
        <v>1352</v>
      </c>
      <c r="C59" s="327">
        <v>3592000</v>
      </c>
      <c r="D59" s="297" t="s">
        <v>1325</v>
      </c>
      <c r="E59" s="297" t="s">
        <v>1333</v>
      </c>
      <c r="F59" s="297" t="s">
        <v>1349</v>
      </c>
      <c r="G59" s="297" t="s">
        <v>1330</v>
      </c>
      <c r="H59" s="297" t="s">
        <v>1350</v>
      </c>
      <c r="I59" s="298">
        <v>30000</v>
      </c>
      <c r="J59" s="299" t="s">
        <v>1351</v>
      </c>
      <c r="K59" s="293"/>
    </row>
    <row r="60" spans="1:13" ht="38.25" customHeight="1" thickBot="1" x14ac:dyDescent="0.3">
      <c r="A60" s="647"/>
      <c r="B60" s="305" t="s">
        <v>1353</v>
      </c>
      <c r="C60" s="306">
        <v>3753000</v>
      </c>
      <c r="D60" s="307" t="s">
        <v>1325</v>
      </c>
      <c r="E60" s="307" t="s">
        <v>1343</v>
      </c>
      <c r="F60" s="307" t="s">
        <v>1349</v>
      </c>
      <c r="G60" s="307" t="s">
        <v>1330</v>
      </c>
      <c r="H60" s="307" t="s">
        <v>1350</v>
      </c>
      <c r="I60" s="308">
        <v>32000</v>
      </c>
      <c r="J60" s="309" t="s">
        <v>1354</v>
      </c>
      <c r="K60" s="293"/>
    </row>
    <row r="61" spans="1:13" ht="20.25" customHeight="1" thickBot="1" x14ac:dyDescent="0.3">
      <c r="A61" s="651" t="s">
        <v>1298</v>
      </c>
      <c r="B61" s="652"/>
      <c r="C61" s="652"/>
      <c r="D61" s="652"/>
      <c r="E61" s="652"/>
      <c r="F61" s="652"/>
      <c r="G61" s="652"/>
      <c r="H61" s="652"/>
      <c r="I61" s="652"/>
      <c r="J61" s="653"/>
      <c r="K61" s="293"/>
    </row>
    <row r="62" spans="1:13" ht="26.25" customHeight="1" x14ac:dyDescent="0.25">
      <c r="A62" s="643" t="s">
        <v>1355</v>
      </c>
      <c r="B62" s="300" t="s">
        <v>1356</v>
      </c>
      <c r="C62" s="301">
        <v>2419000</v>
      </c>
      <c r="D62" s="302" t="s">
        <v>1325</v>
      </c>
      <c r="E62" s="302" t="s">
        <v>1337</v>
      </c>
      <c r="F62" s="302" t="s">
        <v>1329</v>
      </c>
      <c r="G62" s="302" t="s">
        <v>1330</v>
      </c>
      <c r="H62" s="302" t="s">
        <v>1350</v>
      </c>
      <c r="I62" s="303">
        <v>28000</v>
      </c>
      <c r="J62" s="304" t="s">
        <v>1357</v>
      </c>
      <c r="K62" s="293"/>
    </row>
    <row r="63" spans="1:13" ht="26.25" customHeight="1" x14ac:dyDescent="0.25">
      <c r="A63" s="654"/>
      <c r="B63" s="326" t="s">
        <v>1358</v>
      </c>
      <c r="C63" s="327">
        <v>2377000</v>
      </c>
      <c r="D63" s="297" t="s">
        <v>1325</v>
      </c>
      <c r="E63" s="297" t="s">
        <v>1277</v>
      </c>
      <c r="F63" s="297" t="s">
        <v>1329</v>
      </c>
      <c r="G63" s="297" t="s">
        <v>1330</v>
      </c>
      <c r="H63" s="297" t="s">
        <v>1350</v>
      </c>
      <c r="I63" s="298">
        <v>24500</v>
      </c>
      <c r="J63" s="299" t="s">
        <v>1359</v>
      </c>
      <c r="K63" s="293"/>
    </row>
    <row r="64" spans="1:13" ht="26.25" customHeight="1" thickBot="1" x14ac:dyDescent="0.3">
      <c r="A64" s="328" t="s">
        <v>1360</v>
      </c>
      <c r="B64" s="305" t="s">
        <v>1361</v>
      </c>
      <c r="C64" s="306" t="s">
        <v>1348</v>
      </c>
      <c r="D64" s="307" t="s">
        <v>1325</v>
      </c>
      <c r="E64" s="307" t="s">
        <v>1343</v>
      </c>
      <c r="F64" s="307" t="s">
        <v>1255</v>
      </c>
      <c r="G64" s="307" t="s">
        <v>1256</v>
      </c>
      <c r="H64" s="307" t="s">
        <v>1362</v>
      </c>
      <c r="I64" s="308">
        <v>38000</v>
      </c>
      <c r="J64" s="309" t="s">
        <v>1363</v>
      </c>
      <c r="K64" s="293"/>
    </row>
    <row r="65" spans="1:13" s="117" customFormat="1" ht="20.25" customHeight="1" thickBot="1" x14ac:dyDescent="0.3">
      <c r="A65" s="651" t="s">
        <v>1318</v>
      </c>
      <c r="B65" s="652"/>
      <c r="C65" s="652"/>
      <c r="D65" s="652"/>
      <c r="E65" s="652"/>
      <c r="F65" s="652"/>
      <c r="G65" s="652"/>
      <c r="H65" s="652"/>
      <c r="I65" s="652"/>
      <c r="J65" s="653"/>
      <c r="K65" s="293"/>
      <c r="L65" s="294"/>
      <c r="M65" s="296"/>
    </row>
    <row r="66" spans="1:13" s="117" customFormat="1" ht="30.75" customHeight="1" x14ac:dyDescent="0.25">
      <c r="A66" s="643" t="s">
        <v>1355</v>
      </c>
      <c r="B66" s="300" t="s">
        <v>1364</v>
      </c>
      <c r="C66" s="301">
        <v>2448000</v>
      </c>
      <c r="D66" s="302" t="s">
        <v>1325</v>
      </c>
      <c r="E66" s="302" t="s">
        <v>1337</v>
      </c>
      <c r="F66" s="302" t="s">
        <v>1329</v>
      </c>
      <c r="G66" s="302" t="s">
        <v>1330</v>
      </c>
      <c r="H66" s="302" t="s">
        <v>1350</v>
      </c>
      <c r="I66" s="303">
        <v>28000</v>
      </c>
      <c r="J66" s="304" t="s">
        <v>1365</v>
      </c>
      <c r="K66" s="293"/>
      <c r="L66" s="294"/>
      <c r="M66" s="296"/>
    </row>
    <row r="67" spans="1:13" s="117" customFormat="1" ht="30.75" customHeight="1" thickBot="1" x14ac:dyDescent="0.3">
      <c r="A67" s="644"/>
      <c r="B67" s="305" t="s">
        <v>1366</v>
      </c>
      <c r="C67" s="306">
        <v>2344000</v>
      </c>
      <c r="D67" s="307" t="s">
        <v>1325</v>
      </c>
      <c r="E67" s="307" t="s">
        <v>1337</v>
      </c>
      <c r="F67" s="307" t="s">
        <v>1329</v>
      </c>
      <c r="G67" s="307" t="s">
        <v>1330</v>
      </c>
      <c r="H67" s="307" t="s">
        <v>1350</v>
      </c>
      <c r="I67" s="308">
        <v>26000</v>
      </c>
      <c r="J67" s="309" t="s">
        <v>1367</v>
      </c>
      <c r="K67" s="293"/>
      <c r="L67" s="294"/>
      <c r="M67" s="296"/>
    </row>
    <row r="68" spans="1:13" s="117" customFormat="1" ht="30.75" customHeight="1" x14ac:dyDescent="0.25">
      <c r="A68" s="310" t="s">
        <v>759</v>
      </c>
      <c r="B68" s="151" t="s">
        <v>1368</v>
      </c>
      <c r="C68" s="310"/>
      <c r="D68" s="311"/>
      <c r="E68" s="311"/>
      <c r="F68" s="311"/>
      <c r="G68" s="311"/>
      <c r="H68" s="311"/>
      <c r="I68" s="311"/>
      <c r="J68" s="312"/>
      <c r="K68" s="293"/>
      <c r="L68" s="294"/>
      <c r="M68" s="296"/>
    </row>
    <row r="69" spans="1:13" s="117" customFormat="1" ht="26.25" customHeight="1" x14ac:dyDescent="0.25">
      <c r="A69" s="310"/>
      <c r="B69" s="310"/>
      <c r="C69" s="310"/>
      <c r="D69" s="311"/>
      <c r="E69" s="311"/>
      <c r="F69" s="311"/>
      <c r="G69" s="311"/>
      <c r="H69" s="311"/>
      <c r="I69" s="311"/>
      <c r="J69" s="312"/>
      <c r="K69" s="311"/>
      <c r="L69" s="294"/>
      <c r="M69" s="296"/>
    </row>
    <row r="70" spans="1:13" s="319" customFormat="1" ht="16.5" customHeight="1" x14ac:dyDescent="0.25">
      <c r="A70" s="313"/>
      <c r="B70" s="314"/>
      <c r="C70" s="315"/>
      <c r="D70" s="315"/>
      <c r="E70" s="315"/>
      <c r="F70" s="315"/>
      <c r="G70" s="315"/>
      <c r="H70" s="315"/>
      <c r="I70" s="316"/>
      <c r="J70" s="317"/>
      <c r="K70" s="293"/>
      <c r="L70" s="294"/>
      <c r="M70" s="318"/>
    </row>
    <row r="71" spans="1:13" s="319" customFormat="1" ht="26.25" customHeight="1" x14ac:dyDescent="0.25">
      <c r="A71" s="320"/>
      <c r="B71" s="314"/>
      <c r="C71" s="315"/>
      <c r="D71" s="315"/>
      <c r="E71" s="315"/>
      <c r="F71" s="315"/>
      <c r="G71" s="315"/>
      <c r="H71" s="315"/>
      <c r="I71" s="316"/>
      <c r="J71" s="317"/>
      <c r="K71" s="293"/>
      <c r="L71" s="294"/>
      <c r="M71" s="318"/>
    </row>
    <row r="72" spans="1:13" s="319" customFormat="1" ht="26.25" customHeight="1" x14ac:dyDescent="0.25">
      <c r="A72" s="320"/>
      <c r="B72" s="314"/>
      <c r="C72" s="315"/>
      <c r="D72" s="315"/>
      <c r="E72" s="315"/>
      <c r="F72" s="315"/>
      <c r="G72" s="315"/>
      <c r="H72" s="315"/>
      <c r="I72" s="316"/>
      <c r="J72" s="119"/>
      <c r="K72" s="293"/>
      <c r="L72" s="294"/>
      <c r="M72" s="318"/>
    </row>
    <row r="73" spans="1:13" x14ac:dyDescent="0.25">
      <c r="J73" s="317"/>
      <c r="K73" s="293"/>
    </row>
    <row r="74" spans="1:13" x14ac:dyDescent="0.25">
      <c r="A74" s="320"/>
      <c r="J74" s="317"/>
      <c r="K74" s="293"/>
    </row>
    <row r="75" spans="1:13" x14ac:dyDescent="0.25">
      <c r="A75" s="320"/>
      <c r="J75" s="119"/>
      <c r="K75" s="293"/>
    </row>
    <row r="76" spans="1:13" x14ac:dyDescent="0.25">
      <c r="J76" s="317"/>
      <c r="K76" s="293"/>
    </row>
    <row r="77" spans="1:13" x14ac:dyDescent="0.25">
      <c r="A77" s="320"/>
      <c r="J77" s="317"/>
      <c r="K77" s="293"/>
    </row>
    <row r="78" spans="1:13" x14ac:dyDescent="0.25">
      <c r="A78" s="320"/>
      <c r="J78" s="119"/>
      <c r="K78" s="293"/>
    </row>
    <row r="79" spans="1:13" x14ac:dyDescent="0.25">
      <c r="J79" s="317"/>
      <c r="K79" s="293"/>
    </row>
    <row r="80" spans="1:13" x14ac:dyDescent="0.25">
      <c r="A80" s="320"/>
      <c r="J80" s="317"/>
      <c r="K80" s="293"/>
    </row>
    <row r="81" spans="1:11" x14ac:dyDescent="0.25">
      <c r="A81" s="320"/>
      <c r="J81" s="119"/>
      <c r="K81" s="293"/>
    </row>
    <row r="82" spans="1:11" x14ac:dyDescent="0.25">
      <c r="A82" s="320"/>
      <c r="J82" s="119"/>
      <c r="K82" s="293"/>
    </row>
    <row r="83" spans="1:11" x14ac:dyDescent="0.25">
      <c r="J83" s="317"/>
      <c r="K83" s="293"/>
    </row>
    <row r="84" spans="1:11" x14ac:dyDescent="0.25">
      <c r="A84" s="320"/>
      <c r="J84" s="322"/>
      <c r="K84" s="293"/>
    </row>
    <row r="85" spans="1:11" x14ac:dyDescent="0.25">
      <c r="J85" s="317"/>
      <c r="K85" s="293"/>
    </row>
    <row r="86" spans="1:11" x14ac:dyDescent="0.25">
      <c r="J86" s="317"/>
      <c r="K86" s="293"/>
    </row>
    <row r="87" spans="1:11" x14ac:dyDescent="0.25">
      <c r="A87" s="320"/>
      <c r="J87" s="322"/>
      <c r="K87" s="293"/>
    </row>
    <row r="88" spans="1:11" x14ac:dyDescent="0.25">
      <c r="J88" s="323"/>
    </row>
  </sheetData>
  <mergeCells count="36">
    <mergeCell ref="D19:D20"/>
    <mergeCell ref="A57:J57"/>
    <mergeCell ref="F19:F20"/>
    <mergeCell ref="G19:G20"/>
    <mergeCell ref="A28:J28"/>
    <mergeCell ref="A29:A30"/>
    <mergeCell ref="A8:J8"/>
    <mergeCell ref="A9:J9"/>
    <mergeCell ref="A10:J10"/>
    <mergeCell ref="A50:J50"/>
    <mergeCell ref="H19:H20"/>
    <mergeCell ref="I19:I20"/>
    <mergeCell ref="J19:J20"/>
    <mergeCell ref="A21:J21"/>
    <mergeCell ref="A27:J27"/>
    <mergeCell ref="A25:J25"/>
    <mergeCell ref="A22:J22"/>
    <mergeCell ref="E19:E20"/>
    <mergeCell ref="A19:A20"/>
    <mergeCell ref="B19:B20"/>
    <mergeCell ref="C19:C20"/>
    <mergeCell ref="A66:A67"/>
    <mergeCell ref="A32:A34"/>
    <mergeCell ref="A39:A40"/>
    <mergeCell ref="A41:A42"/>
    <mergeCell ref="A43:A44"/>
    <mergeCell ref="A45:A46"/>
    <mergeCell ref="A49:J49"/>
    <mergeCell ref="A65:J65"/>
    <mergeCell ref="A47:J47"/>
    <mergeCell ref="A38:J38"/>
    <mergeCell ref="A52:A53"/>
    <mergeCell ref="A54:A55"/>
    <mergeCell ref="A58:A60"/>
    <mergeCell ref="A62:A63"/>
    <mergeCell ref="A61:J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Базовый Е-4 в р.р.</vt:lpstr>
      <vt:lpstr>Спецтехника Е-4 в р.р.</vt:lpstr>
      <vt:lpstr>ГБА Е-4 в р.р.</vt:lpstr>
      <vt:lpstr>Автобусы Е-4</vt:lpstr>
      <vt:lpstr>Прицеп в р.р.</vt:lpstr>
      <vt:lpstr>Прицеп (наливн) в р.р.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2017-03-31T05:54:28Z</dcterms:created>
  <dcterms:modified xsi:type="dcterms:W3CDTF">2017-04-02T07:37:16Z</dcterms:modified>
</cp:coreProperties>
</file>